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2. TRABAJO\BARRIOS UNIDOS - OMR\PLANEACIÓN\PAA 2020\"/>
    </mc:Choice>
  </mc:AlternateContent>
  <xr:revisionPtr revIDLastSave="0" documentId="8_{D1B64DF5-EA8F-4E6E-8683-A8876BD40DD0}" xr6:coauthVersionLast="41" xr6:coauthVersionMax="41" xr10:uidLastSave="{00000000-0000-0000-0000-000000000000}"/>
  <bookViews>
    <workbookView xWindow="-120" yWindow="-120" windowWidth="29040" windowHeight="15840" xr2:uid="{38862372-A4D3-41F9-9D2A-AB860C344CAF}"/>
  </bookViews>
  <sheets>
    <sheet name="PAA 2020" sheetId="1" r:id="rId1"/>
  </sheets>
  <definedNames>
    <definedName name="_xlnm._FilterDatabase" localSheetId="0" hidden="1">'PAA 2020'!$B$2:$P$157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3" i="1"/>
  <c r="K50" i="1" l="1"/>
  <c r="J50" i="1" l="1"/>
  <c r="J159" i="1" l="1"/>
  <c r="K159" i="1" l="1"/>
</calcChain>
</file>

<file path=xl/sharedStrings.xml><?xml version="1.0" encoding="utf-8"?>
<sst xmlns="http://schemas.openxmlformats.org/spreadsheetml/2006/main" count="1395" uniqueCount="194">
  <si>
    <t>Códigos UNSPSC</t>
  </si>
  <si>
    <t>Descripción</t>
  </si>
  <si>
    <t>Tipo de gasto</t>
  </si>
  <si>
    <t>Proyecto</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</si>
  <si>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</si>
  <si>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</si>
  <si>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</si>
  <si>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</si>
  <si>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</si>
  <si>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</si>
  <si>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</si>
  <si>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</si>
  <si>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</si>
  <si>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Inversión</t>
  </si>
  <si>
    <t>No</t>
  </si>
  <si>
    <t>Contratación directa (con ofertas)</t>
  </si>
  <si>
    <t xml:space="preserve">Presupuesto Fondo de desarrollo local </t>
  </si>
  <si>
    <t>N/A</t>
  </si>
  <si>
    <t>1559 FORTA</t>
  </si>
  <si>
    <t>1559 IVC</t>
  </si>
  <si>
    <t>Licitación pública</t>
  </si>
  <si>
    <t>Selección Abreviada - Acuerdo Marco</t>
  </si>
  <si>
    <t>Minima Cuantía</t>
  </si>
  <si>
    <t>Selección abreviada - menor cuantía</t>
  </si>
  <si>
    <t>Selección abreviada - subasta inversa</t>
  </si>
  <si>
    <t>Concurso de méritos abierto</t>
  </si>
  <si>
    <t>Funcionamiento</t>
  </si>
  <si>
    <t>82101600;82101800;82101900;83121700</t>
  </si>
  <si>
    <t>73141700;73141600;7315500</t>
  </si>
  <si>
    <t>52121700;52121900</t>
  </si>
  <si>
    <t>83111500;43222800;43201500</t>
  </si>
  <si>
    <t>72101500;72102900;72121100;72103300;72121400;72153600;56111500</t>
  </si>
  <si>
    <t>1561 Prestar los servicios profesionales para apoyar al área gestión del desarrollo administrativo y financiero en los asuntos relativos a la planeación local, así como el apoyo a la supervisión de contratos suscritos por la Alcaldía Local de Barrios  - 1</t>
  </si>
  <si>
    <t>1561Prestar los servicios profesionales para apoyar al área gestión del desarrollo administrativo y financiero en los asuntos relativos a la planeación local, así como el apoyo a la supervisión de contratos suscritos por la Alcaldía Local de Barrios unidos - 1</t>
  </si>
  <si>
    <t>1561 Prestar los servicios de apoyo a la gestión del desarrollo local en el área de infraestructura, con el fin de lograr el cumplimiento de las metas del plan de desarrollo local de la vigencia. - 1</t>
  </si>
  <si>
    <t>1561 Prestar servicios profesionales  en el área de gestión del desarrollo, para liderar la ejecución y seguimiento de los diferentes proyectos de inversión y contratos del área de gestión del desarrollo local  infraestructura, de la localidad de barrios unidos - 1</t>
  </si>
  <si>
    <t>1561 Prestar servicios técnicos para apoyar la gestión y seguimiento del plan institucional de gestión ambiental, actividades enfocadas a la gestión ambiental externa y cumplimiento ambiental de los contratos suscritos por la Alcaldía Local de Barrios Unidos - 1</t>
  </si>
  <si>
    <t>1561 Prestar los servicios profesionales para apoyar el área de gestión del desarrollo administrativo y financiero, en los asuntos relacionados con el desarrollo de la gestión contractual para la adquisición de recursos, así como de los otros asuntos jurídicos requeridos en el desarrollo de la gestión del fondo de desarrollo local, descritos por la secretaría distrital de gobierno y las normas aplicables sobre la materia - 1</t>
  </si>
  <si>
    <t>1561 Prestar los servicios de apoyo a la gestión en la conducción de los vehículos a cargo de El Fondo de Desarrollo Local de Barrios Unidos, así como apoyar la gestión administrativa que designe el supervisor. - 1</t>
  </si>
  <si>
    <t>1561 Contratos de prestación de servicios proyecto malla vial</t>
  </si>
  <si>
    <t>1558 Prestar los servicios profesionales para apoyar al área gestión del desarrollo administrativo y financiero en los asuntos relativos a la planeación local, así como el apoyo a la supervisión de contratos suscritos por la Alcaldía Local de Barrios unidos - 1</t>
  </si>
  <si>
    <t>1558 Contratos prestación de servicios proyecto parques</t>
  </si>
  <si>
    <t>1556 Prestar servicios profesionales para apoyar al área gestión del desarro-llo administrativo y financiero en los asuntos relativos a la planeación local, : liderar y garantizar la implementación y seguimiento de los procesos y procedimientos  de contratos suscritos por la alcaldía local de barrios unidos dirigidos al otorgamiento de ayudas técnicas y lo relacionado con asistencia personal, mejoramiento de la calidad de vida y promoción del bienestar para personas con discapacidad o en estado de vulnerabilidad - 1</t>
  </si>
  <si>
    <t>1556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- 1</t>
  </si>
  <si>
    <t>1556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- 1</t>
  </si>
  <si>
    <t>1556 Contratos prestación de servicio proyecto adulto mayor y pobación vulnerable</t>
  </si>
  <si>
    <t>1533 Prestar los servicios profesionales para apoyar al área gestión del desarrollo administrativo y financiero en los asuntos relativos a la planeación local, así como el apoyo a la supervisión de contratos suscritos por la Alcaldía Local de Barrios unidos - 1</t>
  </si>
  <si>
    <t>1533 Contratos de prestación de servicios proyecto primera infancia</t>
  </si>
  <si>
    <t>1562 Prestar los servicios profesionales para apoyar al área gestión del desarrollo administrativo y financiero en los asuntos relativos a la planeación local, así como el apoyo a la supervisión de contratos suscritos por la Alcaldía Local de Barrios unidos - 1</t>
  </si>
  <si>
    <t>1562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 - 1</t>
  </si>
  <si>
    <t>1562 Apoyar al Alcalde (sa) Local en la promoción, acompañamiento, coordinación y atención de las instancias de coordinación interinstitucionales y las instancias de participación locales, así como los procesos comunitarios en la localidad. - 1</t>
  </si>
  <si>
    <t xml:space="preserve">1562 Contratos de prestación de servicios proyecto participación </t>
  </si>
  <si>
    <t>1563 Contratos de prestación de servicios proyecto seguridad</t>
  </si>
  <si>
    <t>1563 Apoyar la gestión del riesgo y seguridad, que promueva las acciones requeridas para la prevención y atención de emergencias o eventos generados por la materialización de los riesgos y responda de manera operativa e inmediata ante la ocurrencia de situaciones adversas en temas de emergencias en la localidad. - 1</t>
  </si>
  <si>
    <t>1563 Prestar los servicios de apoyo a la gestión en la conducción de los vehículos a cargo de El Fondo de Desarrollo Local de Barrios Unidos, así como apoyar la gestión administrativa que designe el supervisor. - 1</t>
  </si>
  <si>
    <t>1563 Prestar los servicios profesionales para apoyar al área gestión del desarrollo administrativo y financiero en los asuntos relativos a la planeación local, así como el apoyo a la supervisión de contratos suscritos por la Alcaldía Local de Barrios unidos - 1</t>
  </si>
  <si>
    <t>1563 Apoyar el (la) alcalde (sa) Local en la gestión de los asuntos relacionados con seguridad ciudadana, convivencia y prevención de conflictividades, violencias y delitos en la localidad, de conformidad con el marco normativo aplicable en la materia. - 1</t>
  </si>
  <si>
    <t>1563 Prestar servicios de apoyo en las actividades de seguridad, convivencia ciudadana y recuperacion del espacio publico para el logro de las metas de gestión de la vigencia - 1</t>
  </si>
  <si>
    <t>1563 EJERCICIOS DE CONVIVENCIA CIUDADANA</t>
  </si>
  <si>
    <t>1559F  Apoyar al equipo de prensa y comunicaciones de la Alcaldía Local en la creación, realización y producción de vídeos que transmitan un mensaje en la comunicación interna y externa. - 1</t>
  </si>
  <si>
    <t>1559F Prestar servicios de apoyo en las labores de la dependencia al contador (a) de El Fondo de Desarrollo Local de Barrios Unidos en los tramites, manejo contable y de archivo en forma permanente en el desarrollo del proceso de consolidación de información del sistema contable y financiero - 1</t>
  </si>
  <si>
    <t>1559F Prestar los servicios profesionales para apoyar al área de gestión del desarrollo administrativo y financiero, en los asuntos relacionados con el desarrollo de la gestión contractual para la adquisición de recursos y servicios - 1</t>
  </si>
  <si>
    <t>1559F Prestar apoyo administrativo y operativo al área del almacén de la alcaldía local de barrios unidos, en los procesos de cuidado, protección, almacenamiento, traslado y entrega de bienes del fondo de desarrollo local de acuerdo a los procesos y procedimientos vigentes - 1</t>
  </si>
  <si>
    <t>1559F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- 1</t>
  </si>
  <si>
    <t>1559F Prestar sus servicios profesionales para la implementación de las acciones y lineamientos técnicos surtidos del programa de gestión documental y demás instrumentos técnicos archivísticos. - 1</t>
  </si>
  <si>
    <t>1559F Prestar los servicios profesionales al fondo de desarrollo local-alcaldia local de barrios unidos para la asesoría, revisión, seguimiento y cumplimiento de las normas que regulan los contratos suscritos por este, en el desarrollo de las diferentes etapas precontractual, contractual y poscontractual. - 1</t>
  </si>
  <si>
    <t>1559F Apoyar técnicamente a los responsables e integrantes de los procesos en la implementación de herramientas de gestión, siguiendo los lineamientos metodológicos establecidos por la Oficina Asesora de Planeación de la Secretaría Distrital de Gobierno. - 1</t>
  </si>
  <si>
    <t>1559F Apoyar jurídicamente la ejecución de las acciones requeridas para la depuración de las actuaciones administrativas que cursan en la alcaldía local - 1</t>
  </si>
  <si>
    <t>1559F Prestar servicios de apoyo en el mantenimiento de las condiciones operativas de la Alcaldía Local de Barrios Unidos ejecutando actividades de seguimiento, reparación y mantenimiento de equipos y locaciones, con el fin de garantizar el buen funcionamiento de los mismos en las diferentes dependencias. - 1</t>
  </si>
  <si>
    <t>1559F Prestar los servicios de apoyo a la gestión en la conducción de los vehículos a cargo de El Fondo de Desarrollo Local de Barrios Unidos, así como apoyar la gestión administrativa que designe el supervisor. - 1</t>
  </si>
  <si>
    <t>1559F Prestar servicios profesionales mediante los cuales se contribuya a la revisión, seguimiento y proyección de respuesta de los informes solicitados por los entes de control, entidades y ciudadanía en general relativos a la gestión de la Alcaldía Local de Barrios Unidos, de acuerdo a sus competencias misionales. - 1</t>
  </si>
  <si>
    <t>1559F Prestar servicios de apoyo al área de gestión del desarrollo administrativa y financiera en las labores que requiera la Junta Administradora Local de Barrios Unidos como grabación de sesiones, transcripción de actas y atención a la ciudadanía. - 1</t>
  </si>
  <si>
    <t>1559F Apoyar al equipo de prensa y comunicaciones de la Alcaldía Local en la realización y publicación de contenidos de redes sociales y canales de divulgación digital (sitio web) de la Alcaldía local. - 1</t>
  </si>
  <si>
    <t>1559F  Apoyar al equipo de prensa y comunicaciones de la Alcaldía Local en la realización de productos y piezas digitales, impresas y publicitarias de gran formato y de animación gráfica, así como apoyar la producción y montaje de eventos. - 1</t>
  </si>
  <si>
    <t>1559F Apoyar al equipo de prensa y comunicaciones de la Alcaldía Local mediante el registro, la edición y la presentación de fotografías de los acontecimientos, hechos y eventos de la Alcaldía Local en los medios de comunicación, especialmente escritos, digitales y audiovisuales. - 1</t>
  </si>
  <si>
    <t>1559F Prestar servicios profesionales de apoyo a la oficina de presupuesto del fondo de desarrollo local en el registro, análisis y gestión de obligaciones por pagar y otros asuntos que en materia de presupuesto local le sean designados - 1</t>
  </si>
  <si>
    <t>1559F Prestar servicios profesionales en el área de gestión del desarrollo de la alcaldía local de barrios unidos, en los temas y actividades relacionadas con las etapas precontractual y poscontractual que le sean asignados por el Alcalde Local - 1</t>
  </si>
  <si>
    <t>1559F Prestar los servicios profesionales a la Alcaldía Local de Barrios Unidos en la administración de la red de voz y datos, en la actualización y soporte con las tecnologías y sistemas de información, así como el apoyo a la supervisión de los contratos que tienen relación con soportes tecnológicos y temas relacionados - 1</t>
  </si>
  <si>
    <t>1559F Prestar los servicios profesionales para apoyar el área de gestión del desarrollo administrativo y financiero, en los asuntos relacionados con el desarrollo de la gestión contractual para la adquisición de recursos y servicios, así como de los otros asuntos jurídicos requeridos en el desarrollo de la gestión del fondo de desarrollo local, descritos por la secretaría distrital de gobierno y las normas aplicables sobre la materia. - 1</t>
  </si>
  <si>
    <t>1559F Prestar los servicios profesionales al área de gestión policiva y despacho del alcalde, con el fin de que con sujeción al orden de llegada se adelanten los procesos o procedimientos correspondientes para el trámite, auxilio y devolución de las comisiones que en virtud del artículo 37 y siguientes del código general de procesos, sean designadas por los jueces de la república y que correspondan al ámbito territorial de esta alcaldía - 1</t>
  </si>
  <si>
    <t xml:space="preserve">1559F Apoyar la formulación, ejecución, seguimiento y mejora continua de las herramientas que conforman la Gestión Ambiental Institucional de la Alcaldía Local - 1 </t>
  </si>
  <si>
    <t>1559F Prestar servicios profesionales en el área de gestión del desarrollo, para liderar la formulación, seguimiento y evaluación de políticas, planes, programas y proyectos de desarrollo local, para el cumplimiento de las metas del plan de desarrollo local de Barrios Unidos - 1</t>
  </si>
  <si>
    <t>1559F Prestar los servicios profesionales para apoyar al área gestión del desarrollo administrativo y financiero en los asuntos relativos a la planeación local, así como el apoyo a la supervisión de contratos suscritos por la Alcaldía Local de Barrios unidos - 1</t>
  </si>
  <si>
    <t>1559F Prestar servicios de apoyo en la oficina de atencion a la ciudadania de la alcaldia local de barrios unidos, en el seguimiento de las solicitudes, requerimientos y derechos de peticion radicados por parte de la comunidad y las demas actividades propias en el tema que así se  - 1</t>
  </si>
  <si>
    <t>1559F Prestar servicios de apoyo en la oficina de atencion a la ciudadania de la alcaldia local de barrios unidos, en el seguimiento de las solicitudes, requerimientos y derechos de peticion radicados por parte de la comunidad y las demas actividades propias en el tema que así se requieran - 1</t>
  </si>
  <si>
    <t>1559F Prestar servicios de apoyo a la gestión, para la revisión, organización, actualización, transferencia y demás actividades y funciones relacionadas con el archivo de documentos de la alcaldía local de barrios unidos - 1</t>
  </si>
  <si>
    <t xml:space="preserve">1559F Coordina, lidera y asesora los planes y estrategias de comunicación interna y externa para la divulgación de los programas, proyectos y actividades de la Alcaldía Local. - 1
 </t>
  </si>
  <si>
    <t>1559F Contratos de prestación de servicio proyecto fortalecimiento</t>
  </si>
  <si>
    <t>1559I Apoyar técnicamente las distintas etapas de los procesos de competencia de la Alcaldía Local para la depuración de actuaciones administrativas. - 1</t>
  </si>
  <si>
    <t>1559I Apoyar jurídicamente la ejecución de las acciones requeridas para la depuración de las actuaciones administrativas que cursan en la Alcaldía Local. - 1</t>
  </si>
  <si>
    <t>1559I Prestar los servicios profesionales en la revisión de los documentos legales correspondientes a actuaciones administrativas de la Alcaldía Local de Barrios Unidos - 1</t>
  </si>
  <si>
    <t>1559I Apoyar la gestión documental de la Alcaldía Local, acompañando al equipo jurídico de Depuración en las labores operativas que genera el proceso de impulso de las actuaciones administrativas existentes en las diferentes alcaldías locales. - 1</t>
  </si>
  <si>
    <t>1559I Apoyar la gestión documental de la Alcaldía Local para la implementación del proceso de verificación, soporte y acompañamiento, en el desarrollo de las actividades propias de los procesos y actuaciones administrativas existentes. - 1</t>
  </si>
  <si>
    <t xml:space="preserve">1559I Apoyar al (la) alcalde (sa) local en la promoción, articulación, acompañamiento y seguimiento para la atención y protección de los animales domésticos y silvestres de la localidad. - 1
 </t>
  </si>
  <si>
    <t>1559I Apoyar jurídicamente la ejecución de las acciones requeridas para el trámite e impulso procesal de las actuaciones contravencionales y/o querellas que cursen en las Inspecciones de Policía de la Localidad. - 1</t>
  </si>
  <si>
    <t>1559I  Apoyar técnicamente las distintas etapas de los procesos de competencia de las Inspecciones de Policía de la Localidad, según reparto. - 1</t>
  </si>
  <si>
    <t>1559I Apoyar técnicamente las distintas etapas de los procesos de competencia de las Inspecciones de Policía de la Localidad, según reparto. - 1</t>
  </si>
  <si>
    <t>1559I Apoyar administrativa y asistencialmente a las Inspecciones de Policía de la Localidad. - 1</t>
  </si>
  <si>
    <t xml:space="preserve">1559I Apoyar administrativa y asistencialmente a las Inspecciones de Policía de la Localidad. - 1 </t>
  </si>
  <si>
    <t>1559I Prestar servicios profesionales para gestión de los trámites del proceso de cobro persuasivo de acreencias a favor de la administración distrital para lograr el pago voluntario de las mismas, y seguimiento al cobro coactivo - 1</t>
  </si>
  <si>
    <t>1559I Contratos de prestación de servicios proyecto fortalecimiento IVC</t>
  </si>
  <si>
    <t>1532 Contratos de prestación de servicios proyecto ambiente</t>
  </si>
  <si>
    <t>791 Contratos prestación de servicio proyecto cultura y deporte</t>
  </si>
  <si>
    <t>791 Prestar los servicios de apoyo a la gestión del desarrollo local en el área de planeación, con el fin de lograr el cumplimiento de las metas del plan de desarrollo local de la vigencia. - 1</t>
  </si>
  <si>
    <t>791 Prestar los servicios profesionales para apoyar al área gestión del desarrollo administrativo y financiero en los asuntos relativos a la planeación local, así como el apoyo a la supervisión de contratos suscritos por la Alcaldía Local de Barrios unidos - 1</t>
  </si>
  <si>
    <t>60101700;60101900;60102300;60102600;60102700;60103100;60131600;60141000;60141100;60141200;60141300;60141400;52161500</t>
  </si>
  <si>
    <t>94132000;86141500;93141500;90151800;80101600</t>
  </si>
  <si>
    <t>72102900;72103300;72101500;72153600;95121700</t>
  </si>
  <si>
    <t>85121500;42211500;42211600;42211700</t>
  </si>
  <si>
    <t>86121800;86131500;86131600;90151800;93141500;93141700;94131800;80111623;80101600</t>
  </si>
  <si>
    <t>90141500;90141600;90141700;86111600;94121500;80101600;60101700</t>
  </si>
  <si>
    <t>72141100;72103300;72101500;72102900;49221500;49241500;56101600;56101900;72151900;72153100;81101500</t>
  </si>
  <si>
    <t>80101600;81101500</t>
  </si>
  <si>
    <t>81101500;80101600;93142000</t>
  </si>
  <si>
    <t>25101800;25101500;25101600;25101700;25174800</t>
  </si>
  <si>
    <t>70111501;70111502;70111503;70111508</t>
  </si>
  <si>
    <t>78111802;90101800;14111514</t>
  </si>
  <si>
    <t>80101600;86101700;60122200;93141500</t>
  </si>
  <si>
    <t>81141601;93141700;93141500</t>
  </si>
  <si>
    <t>43211501;43211503;43211507;43211500;43211600;43211900;43212100</t>
  </si>
  <si>
    <t>44122000;44121700;14111500;31162400;44121600;44121900</t>
  </si>
  <si>
    <t>46191600;72101516</t>
  </si>
  <si>
    <t>46181500;46181700;46182000</t>
  </si>
  <si>
    <t>31162800;39121700;40141700</t>
  </si>
  <si>
    <t>84131600;84131601</t>
  </si>
  <si>
    <t>80131502;95141706</t>
  </si>
  <si>
    <t>81112500;81112501</t>
  </si>
  <si>
    <t>81112101;83121703;43222639;43222641;43223206</t>
  </si>
  <si>
    <t>92101501;92121504;92121701;46171610</t>
  </si>
  <si>
    <t>76111501;90101700</t>
  </si>
  <si>
    <t>72151500;26131800;39121011;3912100</t>
  </si>
  <si>
    <t>82121507;82121800;82101500;82121600;82101800</t>
  </si>
  <si>
    <t>72102900;72103300;72103100</t>
  </si>
  <si>
    <t>23153000;41113600;41111500;41112500;81141500;41111500</t>
  </si>
  <si>
    <t>Oscar Alfonso Montealegre Herrera</t>
  </si>
  <si>
    <t>791 EVENTOS CULTURALES Y ESCUELAS DE FORMACIÓN ARTISTICA Y CULTURAL PARA LA LOCALIDAD DE BARRIOS UNIDOS</t>
  </si>
  <si>
    <t>791 REALIZACIÓN DE ESCUELAS DEPORTIVAS Y EVENTOS RECREODEPORTIVOS PARA LA LOCALIDAD DE BARRIOS UNIDOS</t>
  </si>
  <si>
    <t>1532 Prestar sus servicios profesionales para apoyar la formulación, gestión y seguimiento de actividades enfocadas a la gestión ambiental, encaminadas a la mitigación de los diferentes impactos ambientales y la conservación de los recursos naturales de la localidad - 1</t>
  </si>
  <si>
    <t>1532 SIEMBRA Y/O MANTENIMIENTO DE ARBOLES EN LA LOCALIDAD DE BARRIOS UNIDOS</t>
  </si>
  <si>
    <t>1533 DOTACIÓN PARA JARDINES DE LA LOCALIDAD DE BARRIOS UNIDOS</t>
  </si>
  <si>
    <t>1533 PROYECTO PARA EL BUEN TRATO INFANTIL EN LA LOCALIDAD DE BARRIOS UNIDOS</t>
  </si>
  <si>
    <t>1533 OBRA PARA ADECUACIÓN DE JARDINES DE LA LOCALIDAD DE BARRIOS UNIDOS</t>
  </si>
  <si>
    <t>1533 INTERVENTORIA PARA EL CONTRATO DE OBRA DE JARDINES DE LA LOCALIDAD DE BARRIOS UNIDOS</t>
  </si>
  <si>
    <t>1556 APOYO DIRIGIDO A LA POBLACIÓN DE ADULTO MAYOR SUBISIDIO TIPO C</t>
  </si>
  <si>
    <t>1556 AUNAR ESFUERZOS PARA LA DOTACIÓN DE LA POBLACIÓN CON INCAPACIDAD PARA LA LOCALIDAD DE BARRIOS UNIDOS</t>
  </si>
  <si>
    <t>1558 MANTENIMIENTO Y CONSTRUCCIÓN DE PARQUES</t>
  </si>
  <si>
    <t>1558 INTERVENTORIA CONTRATO MANTENIMIENTO Y CONSTRUCCIÓN DE PARQUES</t>
  </si>
  <si>
    <t>1561 REAHABILITACIÓN Y MANTENIMIENTO MALLA VIAL BARRIOS UNIDOS</t>
  </si>
  <si>
    <t>1561 INTERVENTORIA CONTRATO REHABILITACIÓN Y MANTENIMIENTO MALLA VIAL BARRIOS UNIDOS</t>
  </si>
  <si>
    <t>1561 REAHABILITACIÓN Y MANTENIMIENTO ESPACIO PÚBLICO BARRIOS UNIDOS</t>
  </si>
  <si>
    <t>1561 INTERVENTORIA CONTRATO REHABILITACIÓN Y MANTENIMIENTO ESPACIO PÚBLICO BARRIOS UNIDOS</t>
  </si>
  <si>
    <t>1562 FORO EDUCATIVO LOCAL</t>
  </si>
  <si>
    <t>1562 FORTALECIMIENTO DE INSTANCIAS DE PARTICIPACIÓN LOCALIDAD BARRIOS UNIDOS</t>
  </si>
  <si>
    <t>1562 ENCUENTROS CIUDADANOS LOCALIDAD BARRIOS UNIDOS</t>
  </si>
  <si>
    <t>1563 DOTACIÓN PARA LA SEGURIDAD LOCAL</t>
  </si>
  <si>
    <t>1559 Servicio de metrología para el área de IVC de la Alcaldía Local de Barrios Unidos</t>
  </si>
  <si>
    <t>1559 MANTENIMIENTO Y REPARACIONES SEDE ALCALDÍA BARRIOS UNIDOS</t>
  </si>
  <si>
    <t>1559 INTERVENTORIA CONTRATOMANTENIMIENTO Y REPARACIONES SEDE ALCALDÍA BARRIOS UNIDOS</t>
  </si>
  <si>
    <t>FUN COMPRA DE ELEMENTOS TECNOLÓGICOS PARA EL ÁREA DE PRENSA E INSPECCIONES</t>
  </si>
  <si>
    <t>FUN COMPRA DE BANDERAS INSTITUCIONALES</t>
  </si>
  <si>
    <t>FUN COMPRA DE CHAQUETAS INSTITUCIONALES</t>
  </si>
  <si>
    <t>FUN SUMINISTRO DE PAPELERIAS PARA LA ALCALDÍA LOCAL DE BARRIOS UNIDOS</t>
  </si>
  <si>
    <t>FUN SUMINISTRO DE COMBUSTIBLE PARA LOS VEHÍCULOS DEL FONDO DE DESARROLLO LOCAL DE BARRIOS UNIDOS</t>
  </si>
  <si>
    <t>FUN RECARGA Y MANTENIMIENTO DE EXTINTORES</t>
  </si>
  <si>
    <t>FUN DOTACIÓN DE ELEMENTOS DE PROTECCIÓN PERSONAL PARA LA ALCALDÍA LOCAL DE BARRIOS UNIDOS</t>
  </si>
  <si>
    <t>FUN SUMINISTRO DE ELEMENTOS DE FERRETERÍA PARA EL FONDO DE DESARROLLO DE BARRIOS UNIDOS</t>
  </si>
  <si>
    <t>FUN CONTRATAR EL SERVICIO DE MENSAJERÍA PARA EL FONDO DE DESARROLLO DE BARRIOS UNIDOS</t>
  </si>
  <si>
    <t>FUN SEGUROS DE VIDA EDILES</t>
  </si>
  <si>
    <t>FUN SEGUROS DE VIDA ENTIDAD Y VEHÍCULOS</t>
  </si>
  <si>
    <t>FUN ARRENDAMIENTO DE BODEGA PARA LAS INSPECCIONES DEL FONDO DE DESARROLLO LOCAL DE BARRIOS UNIDOS</t>
  </si>
  <si>
    <t>FUN ARRENDAMIENTO DE IMPRESORAS MULTIFUNCIONALES PARA EL FONDO DE DESARROLLO LOCAL DE BARRIOS UNIDOS</t>
  </si>
  <si>
    <t>FUN COMPRA LICENCIAS OFFICE 365 PARA EL FONDO DE DESARROLLO LOCAL DE BARRIOS UNIDOS</t>
  </si>
  <si>
    <t>FUN SERVICIO DE MEDIOS DE COMUNICACIÓN PARA EL FONDO DE DESARROLLO LOCAL DE BARRIOS UNIDOS</t>
  </si>
  <si>
    <t>FUN ADQUISICIÓN DE SERVICIO DE TELEFONIA IP PARA EL FONDO DE DESARROLLO LOCAL DE BARRIOS UNIDOS</t>
  </si>
  <si>
    <t>FUN Adquisicion de servcio de internet dedicado sedes casa cultura, alcaldia locaL E inspecciones de policia</t>
  </si>
  <si>
    <t>FUN CONTRATO DE VIGILANCIA PARA LAS SEDES DE LA ALCALDÍA LOCAL DE BARRIOS UNIDOS</t>
  </si>
  <si>
    <t>FUN SERVICIO DE ASEO Y CAFETERÍA PARA LA ALCALDÍA LOCAL DE BARRIOS UNIDOS</t>
  </si>
  <si>
    <t>FUN CONTRATAR EL MANTENIMIENTO DEL AIRE ACONDICIONADO DE LA ALCALDÍA LOCAL DE BARRIOS UNIDOS</t>
  </si>
  <si>
    <t>FUN CONTRATAR EL MANTENIMIENTO DE LA UPS DE LA ALCALDÍA LOCAL DE BARRIOS UNIDOS</t>
  </si>
  <si>
    <t>FUN MANTENIMIENTO DE VEHÍCULOS PROPIEDAD DE LA ALCALDÍA DE BARRIOS UNIDOS</t>
  </si>
  <si>
    <t xml:space="preserve">FUN Servicio de Impresión de material comunicativo institucional y normativo de la Alcaldía Local de Barrios Unidos </t>
  </si>
  <si>
    <t>FUN Prestar el servicio de mantenimiento y reparación para la puerta eléctrica del parqueadero del Fondo de Desarrollo de Barrios Unidos</t>
  </si>
  <si>
    <t>72141000;72141100;72141103;72141104</t>
  </si>
  <si>
    <t>72141000;72141003;72141100;72141103;72141104</t>
  </si>
  <si>
    <t>78181500;78181507;78181500</t>
  </si>
  <si>
    <t>CCE-04</t>
  </si>
  <si>
    <t>CCE-05</t>
  </si>
  <si>
    <t>CCE-02</t>
  </si>
  <si>
    <t>CCE-10</t>
  </si>
  <si>
    <t>CCE-99</t>
  </si>
  <si>
    <t>CCE-06</t>
  </si>
  <si>
    <t>CCE-07</t>
  </si>
  <si>
    <t>Mes</t>
  </si>
  <si>
    <t>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</si>
</sst>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4" formatCode="_-&quot;$&quot;\ * #,##0_-;\-&quot;$&quot;\ * #,##0_-;_-&quot;$&quot;\ *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color theme="1"/>
      <name val="Verdana"/>
      <family val="2"/>
    </font>
  </fonts>
  <fills count="5">
    <fill>
      <patternFill patternType="none"/>
    </fill>
    <fill>
      <patternFill patternType="gray125"/>
    </fill>
    <fill>
      <patternFill patternType="solid">
        <fgColor theme="4"/>
      </patternFill>
    </fill>
    <fill>
      <patternFill patternType="solid">
        <fgColor theme="1"/>
        <bgColor them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2" fontId="1" fillId="0" borderId="0" applyFont="0" applyFill="0" applyBorder="0" applyAlignment="0" applyProtection="0"/>
    <xf numFmtId="0" fontId="3" fillId="2" borderId="0" applyNumberFormat="0" applyBorder="0" applyAlignment="0" applyProtection="0"/>
    <xf numFmtId="49" fontId="4" fillId="0" borderId="0" applyFill="0" applyBorder="0" applyProtection="0">
      <alignment horizontal="left" vertical="center"/>
    </xf>
  </cellStyleXfs>
  <cellXfs count="30">
    <xf numFmtId="0" fontId="0" fillId="0" borderId="0" xfId="0"/>
    <xf numFmtId="0" fontId="2" fillId="3" borderId="1" xfId="2" applyFont="1" applyFill="1" applyBorder="1" applyAlignment="1">
      <alignment horizontal="center" vertical="center" wrapText="1"/>
    </xf>
    <xf numFmtId="42" fontId="2" fillId="3" borderId="1" xfId="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42" fontId="0" fillId="0" borderId="0" xfId="1" applyFont="1" applyAlignment="1">
      <alignment vertical="center"/>
    </xf>
    <xf numFmtId="0" fontId="0" fillId="0" borderId="1" xfId="0" applyBorder="1" applyAlignment="1">
      <alignment vertical="center"/>
    </xf>
    <xf numFmtId="0" fontId="0" fillId="0" borderId="1" xfId="0" applyBorder="1" applyAlignment="1">
      <alignment horizontal="center" vertical="center"/>
    </xf>
    <xf numFmtId="17"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0" xfId="0" applyFont="1" applyAlignment="1">
      <alignment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17" fontId="0" fillId="0" borderId="1" xfId="0" applyNumberFormat="1" applyFont="1" applyBorder="1" applyAlignment="1">
      <alignment horizontal="center" vertical="center"/>
    </xf>
    <xf numFmtId="0" fontId="0" fillId="0" borderId="1" xfId="0" applyFont="1" applyBorder="1" applyAlignment="1">
      <alignment vertical="center" wrapText="1"/>
    </xf>
    <xf numFmtId="42" fontId="0" fillId="0" borderId="1" xfId="1" applyFont="1" applyFill="1" applyBorder="1" applyAlignment="1">
      <alignment horizontal="center" vertical="center"/>
    </xf>
    <xf numFmtId="42" fontId="1" fillId="4" borderId="1" xfId="1" applyFont="1" applyFill="1" applyBorder="1" applyAlignment="1" applyProtection="1">
      <alignment horizontal="center" vertical="center" wrapText="1"/>
    </xf>
    <xf numFmtId="42" fontId="1" fillId="0" borderId="1" xfId="1" applyFont="1" applyFill="1" applyBorder="1" applyAlignment="1">
      <alignment horizontal="center" vertical="center"/>
    </xf>
    <xf numFmtId="164" fontId="0" fillId="0" borderId="1" xfId="1" applyNumberFormat="1" applyFont="1" applyFill="1" applyBorder="1" applyAlignment="1">
      <alignment horizontal="center" vertical="center"/>
    </xf>
    <xf numFmtId="42" fontId="0" fillId="0" borderId="0" xfId="0" applyNumberFormat="1" applyAlignment="1">
      <alignment vertical="center"/>
    </xf>
    <xf numFmtId="0" fontId="0" fillId="0" borderId="1" xfId="0" applyFill="1" applyBorder="1" applyAlignment="1">
      <alignment vertical="center" wrapText="1"/>
    </xf>
    <xf numFmtId="164" fontId="0" fillId="0" borderId="0" xfId="0" applyNumberFormat="1" applyFont="1" applyAlignment="1">
      <alignment vertical="center"/>
    </xf>
    <xf numFmtId="42" fontId="0" fillId="0" borderId="0" xfId="0" applyNumberFormat="1" applyFont="1" applyAlignment="1">
      <alignment vertical="center"/>
    </xf>
    <xf numFmtId="42" fontId="0" fillId="0" borderId="1" xfId="0" applyNumberFormat="1" applyFont="1" applyBorder="1" applyAlignment="1">
      <alignment vertical="center"/>
    </xf>
    <xf numFmtId="42" fontId="0" fillId="0" borderId="1" xfId="1" applyFont="1" applyBorder="1" applyAlignment="1">
      <alignment vertical="center"/>
    </xf>
    <xf numFmtId="49" fontId="4" fillId="0" borderId="1" xfId="3" applyBorder="1" applyProtection="1">
      <alignment horizontal="left" vertical="center"/>
    </xf>
  </cellXfs>
  <cellStyles count="4">
    <cellStyle name="BodyStyle" xfId="3" xr:uid="{CBD0C76A-9780-4DB7-8628-F2AE464B84A3}"/>
    <cellStyle name="Énfasis1" xfId="2" builtinId="29"/>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62E0-B935-42BB-8935-C2CAF5738CE6}">
  <dimension ref="B2:T159"/>
  <sheetViews>
    <sheetView showGridLines="0" tabSelected="1" zoomScaleNormal="100" workbookViewId="0">
      <pane ySplit="2" topLeftCell="A3" activePane="bottomLeft" state="frozen"/>
      <selection pane="bottomLeft"/>
    </sheetView>
  </sheetViews>
  <sheetFormatPr baseColWidth="10" defaultRowHeight="15" x14ac:dyDescent="0.25"/>
  <cols>
    <col min="1" max="1" width="2.7109375" style="3" customWidth="1"/>
    <col min="2" max="2" width="15.7109375" style="3" customWidth="1"/>
    <col min="3" max="3" width="60.7109375" style="3" customWidth="1"/>
    <col min="4" max="7" width="20.7109375" style="4" customWidth="1"/>
    <col min="8" max="10" width="20.7109375" style="3" customWidth="1"/>
    <col min="11" max="11" width="20.7109375" style="5" customWidth="1"/>
    <col min="12" max="14" width="20.7109375" style="3" customWidth="1"/>
    <col min="15" max="16" width="0" style="3" hidden="1" customWidth="1"/>
    <col min="17" max="17" width="15.5703125" style="3" bestFit="1" customWidth="1"/>
    <col min="18" max="18" width="14" style="3" bestFit="1" customWidth="1"/>
    <col min="19" max="19" width="11.42578125" style="3"/>
    <col min="20" max="20" width="13.5703125" style="3" bestFit="1" customWidth="1"/>
    <col min="21" max="16384" width="11.42578125" style="3"/>
  </cols>
  <sheetData>
    <row r="2" spans="2:16" ht="45" x14ac:dyDescent="0.25">
      <c r="B2" s="1" t="s">
        <v>0</v>
      </c>
      <c r="C2" s="1" t="s">
        <v>1</v>
      </c>
      <c r="D2" s="1" t="s">
        <v>2</v>
      </c>
      <c r="E2" s="1" t="s">
        <v>3</v>
      </c>
      <c r="F2" s="1" t="s">
        <v>4</v>
      </c>
      <c r="G2" s="1" t="s">
        <v>5</v>
      </c>
      <c r="H2" s="1" t="s">
        <v>6</v>
      </c>
      <c r="I2" s="1" t="s">
        <v>7</v>
      </c>
      <c r="J2" s="1" t="s">
        <v>8</v>
      </c>
      <c r="K2" s="2" t="s">
        <v>9</v>
      </c>
      <c r="L2" s="1" t="s">
        <v>10</v>
      </c>
      <c r="M2" s="1" t="s">
        <v>11</v>
      </c>
      <c r="N2" s="1" t="s">
        <v>12</v>
      </c>
      <c r="O2" s="3" t="s">
        <v>192</v>
      </c>
      <c r="P2" s="3" t="s">
        <v>193</v>
      </c>
    </row>
    <row r="3" spans="2:16" s="14" customFormat="1" ht="30" customHeight="1" x14ac:dyDescent="0.25">
      <c r="B3" s="11">
        <v>80111700</v>
      </c>
      <c r="C3" s="18" t="s">
        <v>46</v>
      </c>
      <c r="D3" s="15" t="s">
        <v>13</v>
      </c>
      <c r="E3" s="16">
        <v>1533</v>
      </c>
      <c r="F3" s="17">
        <v>43831</v>
      </c>
      <c r="G3" s="16">
        <v>6</v>
      </c>
      <c r="H3" s="9" t="s">
        <v>15</v>
      </c>
      <c r="I3" s="9" t="s">
        <v>16</v>
      </c>
      <c r="J3" s="20">
        <v>29052000</v>
      </c>
      <c r="K3" s="20">
        <v>29052000</v>
      </c>
      <c r="L3" s="16" t="s">
        <v>14</v>
      </c>
      <c r="M3" s="7" t="s">
        <v>17</v>
      </c>
      <c r="N3" s="9" t="s">
        <v>134</v>
      </c>
      <c r="O3" s="14">
        <f>MONTH(F3)</f>
        <v>1</v>
      </c>
      <c r="P3" s="29" t="s">
        <v>186</v>
      </c>
    </row>
    <row r="4" spans="2:16" s="14" customFormat="1" ht="30" customHeight="1" x14ac:dyDescent="0.25">
      <c r="B4" s="11">
        <v>80111700</v>
      </c>
      <c r="C4" s="18" t="s">
        <v>46</v>
      </c>
      <c r="D4" s="15" t="s">
        <v>13</v>
      </c>
      <c r="E4" s="16">
        <v>1533</v>
      </c>
      <c r="F4" s="17">
        <v>43831</v>
      </c>
      <c r="G4" s="16">
        <v>6</v>
      </c>
      <c r="H4" s="9" t="s">
        <v>15</v>
      </c>
      <c r="I4" s="9" t="s">
        <v>16</v>
      </c>
      <c r="J4" s="20">
        <v>29052000</v>
      </c>
      <c r="K4" s="20">
        <v>29052000</v>
      </c>
      <c r="L4" s="16" t="s">
        <v>14</v>
      </c>
      <c r="M4" s="7" t="s">
        <v>17</v>
      </c>
      <c r="N4" s="9" t="s">
        <v>134</v>
      </c>
      <c r="O4" s="14">
        <f t="shared" ref="O4:O67" si="0">MONTH(F4)</f>
        <v>1</v>
      </c>
      <c r="P4" s="29" t="s">
        <v>186</v>
      </c>
    </row>
    <row r="5" spans="2:16" s="14" customFormat="1" ht="30" customHeight="1" x14ac:dyDescent="0.25">
      <c r="B5" s="11">
        <v>80111700</v>
      </c>
      <c r="C5" s="18" t="s">
        <v>47</v>
      </c>
      <c r="D5" s="15" t="s">
        <v>13</v>
      </c>
      <c r="E5" s="16">
        <v>1533</v>
      </c>
      <c r="F5" s="17">
        <v>44013</v>
      </c>
      <c r="G5" s="16">
        <v>5</v>
      </c>
      <c r="H5" s="9" t="s">
        <v>15</v>
      </c>
      <c r="I5" s="9" t="s">
        <v>16</v>
      </c>
      <c r="J5" s="21">
        <v>43578000</v>
      </c>
      <c r="K5" s="21">
        <v>43578000</v>
      </c>
      <c r="L5" s="16" t="s">
        <v>14</v>
      </c>
      <c r="M5" s="7" t="s">
        <v>17</v>
      </c>
      <c r="N5" s="9" t="s">
        <v>134</v>
      </c>
      <c r="O5" s="14">
        <f t="shared" si="0"/>
        <v>7</v>
      </c>
      <c r="P5" s="29" t="s">
        <v>186</v>
      </c>
    </row>
    <row r="6" spans="2:16" s="14" customFormat="1" ht="30" customHeight="1" x14ac:dyDescent="0.25">
      <c r="B6" s="13" t="s">
        <v>105</v>
      </c>
      <c r="C6" s="12" t="s">
        <v>139</v>
      </c>
      <c r="D6" s="15" t="s">
        <v>13</v>
      </c>
      <c r="E6" s="16">
        <v>1533</v>
      </c>
      <c r="F6" s="17">
        <v>43952</v>
      </c>
      <c r="G6" s="16">
        <v>3</v>
      </c>
      <c r="H6" s="9" t="s">
        <v>24</v>
      </c>
      <c r="I6" s="9" t="s">
        <v>16</v>
      </c>
      <c r="J6" s="19">
        <v>80000000</v>
      </c>
      <c r="K6" s="19">
        <v>80000000</v>
      </c>
      <c r="L6" s="16" t="s">
        <v>14</v>
      </c>
      <c r="M6" s="7" t="s">
        <v>17</v>
      </c>
      <c r="N6" s="9" t="s">
        <v>134</v>
      </c>
      <c r="O6" s="14">
        <f t="shared" si="0"/>
        <v>5</v>
      </c>
      <c r="P6" s="29" t="s">
        <v>191</v>
      </c>
    </row>
    <row r="7" spans="2:16" s="14" customFormat="1" ht="30" customHeight="1" x14ac:dyDescent="0.25">
      <c r="B7" s="13" t="s">
        <v>106</v>
      </c>
      <c r="C7" s="12" t="s">
        <v>140</v>
      </c>
      <c r="D7" s="15" t="s">
        <v>13</v>
      </c>
      <c r="E7" s="16">
        <v>1533</v>
      </c>
      <c r="F7" s="17">
        <v>43952</v>
      </c>
      <c r="G7" s="16">
        <v>6</v>
      </c>
      <c r="H7" s="9" t="s">
        <v>23</v>
      </c>
      <c r="I7" s="9" t="s">
        <v>16</v>
      </c>
      <c r="J7" s="19">
        <v>149159000</v>
      </c>
      <c r="K7" s="19">
        <v>149159000</v>
      </c>
      <c r="L7" s="16" t="s">
        <v>14</v>
      </c>
      <c r="M7" s="7" t="s">
        <v>17</v>
      </c>
      <c r="N7" s="9" t="s">
        <v>134</v>
      </c>
      <c r="O7" s="14">
        <f t="shared" si="0"/>
        <v>5</v>
      </c>
      <c r="P7" s="29" t="s">
        <v>190</v>
      </c>
    </row>
    <row r="8" spans="2:16" s="14" customFormat="1" ht="30" customHeight="1" x14ac:dyDescent="0.25">
      <c r="B8" s="13" t="s">
        <v>107</v>
      </c>
      <c r="C8" s="12" t="s">
        <v>141</v>
      </c>
      <c r="D8" s="15" t="s">
        <v>13</v>
      </c>
      <c r="E8" s="16">
        <v>1533</v>
      </c>
      <c r="F8" s="17">
        <v>43891</v>
      </c>
      <c r="G8" s="16">
        <v>8</v>
      </c>
      <c r="H8" s="9" t="s">
        <v>20</v>
      </c>
      <c r="I8" s="9" t="s">
        <v>16</v>
      </c>
      <c r="J8" s="19">
        <v>471128000</v>
      </c>
      <c r="K8" s="19">
        <v>471128000</v>
      </c>
      <c r="L8" s="16" t="s">
        <v>14</v>
      </c>
      <c r="M8" s="7" t="s">
        <v>17</v>
      </c>
      <c r="N8" s="9" t="s">
        <v>134</v>
      </c>
      <c r="O8" s="14">
        <f t="shared" si="0"/>
        <v>3</v>
      </c>
      <c r="P8" s="29" t="s">
        <v>187</v>
      </c>
    </row>
    <row r="9" spans="2:16" s="14" customFormat="1" ht="30" customHeight="1" x14ac:dyDescent="0.25">
      <c r="B9" s="13" t="s">
        <v>112</v>
      </c>
      <c r="C9" s="12" t="s">
        <v>142</v>
      </c>
      <c r="D9" s="15" t="s">
        <v>13</v>
      </c>
      <c r="E9" s="16">
        <v>1533</v>
      </c>
      <c r="F9" s="17">
        <v>43891</v>
      </c>
      <c r="G9" s="16">
        <v>8</v>
      </c>
      <c r="H9" s="9" t="s">
        <v>25</v>
      </c>
      <c r="I9" s="9" t="s">
        <v>16</v>
      </c>
      <c r="J9" s="19">
        <v>78031000</v>
      </c>
      <c r="K9" s="19">
        <v>78031000</v>
      </c>
      <c r="L9" s="16" t="s">
        <v>14</v>
      </c>
      <c r="M9" s="7" t="s">
        <v>17</v>
      </c>
      <c r="N9" s="9" t="s">
        <v>134</v>
      </c>
      <c r="O9" s="14">
        <f t="shared" si="0"/>
        <v>3</v>
      </c>
      <c r="P9" s="29" t="s">
        <v>185</v>
      </c>
    </row>
    <row r="10" spans="2:16" s="14" customFormat="1" ht="30" customHeight="1" x14ac:dyDescent="0.25">
      <c r="B10" s="11">
        <v>80111700</v>
      </c>
      <c r="C10" s="18" t="s">
        <v>42</v>
      </c>
      <c r="D10" s="15" t="s">
        <v>13</v>
      </c>
      <c r="E10" s="16">
        <v>1556</v>
      </c>
      <c r="F10" s="17">
        <v>43831</v>
      </c>
      <c r="G10" s="16">
        <v>6</v>
      </c>
      <c r="H10" s="9" t="s">
        <v>15</v>
      </c>
      <c r="I10" s="9" t="s">
        <v>16</v>
      </c>
      <c r="J10" s="19">
        <v>29052000</v>
      </c>
      <c r="K10" s="19">
        <v>29052000</v>
      </c>
      <c r="L10" s="16" t="s">
        <v>14</v>
      </c>
      <c r="M10" s="7" t="s">
        <v>17</v>
      </c>
      <c r="N10" s="9" t="s">
        <v>134</v>
      </c>
      <c r="O10" s="14">
        <f t="shared" si="0"/>
        <v>1</v>
      </c>
      <c r="P10" s="29" t="s">
        <v>186</v>
      </c>
    </row>
    <row r="11" spans="2:16" s="14" customFormat="1" ht="30" customHeight="1" x14ac:dyDescent="0.25">
      <c r="B11" s="11">
        <v>80111700</v>
      </c>
      <c r="C11" s="18" t="s">
        <v>43</v>
      </c>
      <c r="D11" s="15" t="s">
        <v>13</v>
      </c>
      <c r="E11" s="16">
        <v>1556</v>
      </c>
      <c r="F11" s="17">
        <v>43831</v>
      </c>
      <c r="G11" s="16">
        <v>6</v>
      </c>
      <c r="H11" s="9" t="s">
        <v>15</v>
      </c>
      <c r="I11" s="9" t="s">
        <v>16</v>
      </c>
      <c r="J11" s="19">
        <v>18492000</v>
      </c>
      <c r="K11" s="19">
        <v>18492000</v>
      </c>
      <c r="L11" s="16" t="s">
        <v>14</v>
      </c>
      <c r="M11" s="7" t="s">
        <v>17</v>
      </c>
      <c r="N11" s="9" t="s">
        <v>134</v>
      </c>
      <c r="O11" s="14">
        <f t="shared" si="0"/>
        <v>1</v>
      </c>
      <c r="P11" s="29" t="s">
        <v>186</v>
      </c>
    </row>
    <row r="12" spans="2:16" s="14" customFormat="1" ht="30" customHeight="1" x14ac:dyDescent="0.25">
      <c r="B12" s="11">
        <v>80111700</v>
      </c>
      <c r="C12" s="18" t="s">
        <v>44</v>
      </c>
      <c r="D12" s="15" t="s">
        <v>13</v>
      </c>
      <c r="E12" s="16">
        <v>1556</v>
      </c>
      <c r="F12" s="17">
        <v>43831</v>
      </c>
      <c r="G12" s="16">
        <v>6</v>
      </c>
      <c r="H12" s="9" t="s">
        <v>15</v>
      </c>
      <c r="I12" s="9" t="s">
        <v>16</v>
      </c>
      <c r="J12" s="19">
        <v>29052000</v>
      </c>
      <c r="K12" s="19">
        <v>29052000</v>
      </c>
      <c r="L12" s="16" t="s">
        <v>14</v>
      </c>
      <c r="M12" s="7" t="s">
        <v>17</v>
      </c>
      <c r="N12" s="9" t="s">
        <v>134</v>
      </c>
      <c r="O12" s="14">
        <f t="shared" si="0"/>
        <v>1</v>
      </c>
      <c r="P12" s="29" t="s">
        <v>186</v>
      </c>
    </row>
    <row r="13" spans="2:16" s="14" customFormat="1" ht="30" customHeight="1" x14ac:dyDescent="0.25">
      <c r="B13" s="11">
        <v>80111700</v>
      </c>
      <c r="C13" s="18" t="s">
        <v>45</v>
      </c>
      <c r="D13" s="15" t="s">
        <v>13</v>
      </c>
      <c r="E13" s="16">
        <v>1556</v>
      </c>
      <c r="F13" s="17">
        <v>44013</v>
      </c>
      <c r="G13" s="16">
        <v>5</v>
      </c>
      <c r="H13" s="9" t="s">
        <v>15</v>
      </c>
      <c r="I13" s="9" t="s">
        <v>16</v>
      </c>
      <c r="J13" s="19">
        <v>57447000</v>
      </c>
      <c r="K13" s="19">
        <v>57447000</v>
      </c>
      <c r="L13" s="16" t="s">
        <v>14</v>
      </c>
      <c r="M13" s="7" t="s">
        <v>17</v>
      </c>
      <c r="N13" s="9" t="s">
        <v>134</v>
      </c>
      <c r="O13" s="14">
        <f t="shared" si="0"/>
        <v>7</v>
      </c>
      <c r="P13" s="29" t="s">
        <v>186</v>
      </c>
    </row>
    <row r="14" spans="2:16" s="14" customFormat="1" ht="30" customHeight="1" x14ac:dyDescent="0.25">
      <c r="B14" s="13">
        <v>93141509</v>
      </c>
      <c r="C14" s="12" t="s">
        <v>143</v>
      </c>
      <c r="D14" s="15" t="s">
        <v>13</v>
      </c>
      <c r="E14" s="16">
        <v>1556</v>
      </c>
      <c r="F14" s="17">
        <v>43831</v>
      </c>
      <c r="G14" s="16">
        <v>12</v>
      </c>
      <c r="H14" s="9" t="s">
        <v>15</v>
      </c>
      <c r="I14" s="9" t="s">
        <v>16</v>
      </c>
      <c r="J14" s="19">
        <v>1149798000</v>
      </c>
      <c r="K14" s="19">
        <v>1149798000</v>
      </c>
      <c r="L14" s="16" t="s">
        <v>14</v>
      </c>
      <c r="M14" s="7" t="s">
        <v>17</v>
      </c>
      <c r="N14" s="9" t="s">
        <v>134</v>
      </c>
      <c r="O14" s="14">
        <f t="shared" si="0"/>
        <v>1</v>
      </c>
      <c r="P14" s="29" t="s">
        <v>186</v>
      </c>
    </row>
    <row r="15" spans="2:16" s="14" customFormat="1" ht="30" customHeight="1" x14ac:dyDescent="0.25">
      <c r="B15" s="13" t="s">
        <v>108</v>
      </c>
      <c r="C15" s="12" t="s">
        <v>144</v>
      </c>
      <c r="D15" s="15" t="s">
        <v>13</v>
      </c>
      <c r="E15" s="16">
        <v>1556</v>
      </c>
      <c r="F15" s="17">
        <v>43952</v>
      </c>
      <c r="G15" s="16">
        <v>7</v>
      </c>
      <c r="H15" s="9" t="s">
        <v>15</v>
      </c>
      <c r="I15" s="9" t="s">
        <v>16</v>
      </c>
      <c r="J15" s="19">
        <v>189159000</v>
      </c>
      <c r="K15" s="19">
        <v>189159000</v>
      </c>
      <c r="L15" s="16" t="s">
        <v>14</v>
      </c>
      <c r="M15" s="7" t="s">
        <v>17</v>
      </c>
      <c r="N15" s="9" t="s">
        <v>134</v>
      </c>
      <c r="O15" s="14">
        <f t="shared" si="0"/>
        <v>5</v>
      </c>
      <c r="P15" s="29" t="s">
        <v>186</v>
      </c>
    </row>
    <row r="16" spans="2:16" s="14" customFormat="1" ht="30" customHeight="1" x14ac:dyDescent="0.25">
      <c r="B16" s="11">
        <v>80111700</v>
      </c>
      <c r="C16" s="12" t="s">
        <v>103</v>
      </c>
      <c r="D16" s="15" t="s">
        <v>13</v>
      </c>
      <c r="E16" s="16">
        <v>791</v>
      </c>
      <c r="F16" s="17">
        <v>43831</v>
      </c>
      <c r="G16" s="16">
        <v>6</v>
      </c>
      <c r="H16" s="9" t="s">
        <v>15</v>
      </c>
      <c r="I16" s="9" t="s">
        <v>16</v>
      </c>
      <c r="J16" s="19">
        <v>18492000</v>
      </c>
      <c r="K16" s="19">
        <v>18492000</v>
      </c>
      <c r="L16" s="16" t="s">
        <v>14</v>
      </c>
      <c r="M16" s="7" t="s">
        <v>17</v>
      </c>
      <c r="N16" s="9" t="s">
        <v>134</v>
      </c>
      <c r="O16" s="14">
        <f t="shared" si="0"/>
        <v>1</v>
      </c>
      <c r="P16" s="29" t="s">
        <v>186</v>
      </c>
    </row>
    <row r="17" spans="2:16" s="14" customFormat="1" ht="30" customHeight="1" x14ac:dyDescent="0.25">
      <c r="B17" s="11">
        <v>80111700</v>
      </c>
      <c r="C17" s="12" t="s">
        <v>104</v>
      </c>
      <c r="D17" s="15" t="s">
        <v>13</v>
      </c>
      <c r="E17" s="16">
        <v>791</v>
      </c>
      <c r="F17" s="17">
        <v>43831</v>
      </c>
      <c r="G17" s="16">
        <v>6</v>
      </c>
      <c r="H17" s="9" t="s">
        <v>15</v>
      </c>
      <c r="I17" s="9" t="s">
        <v>16</v>
      </c>
      <c r="J17" s="19">
        <v>29052000</v>
      </c>
      <c r="K17" s="19">
        <v>29052000</v>
      </c>
      <c r="L17" s="16" t="s">
        <v>14</v>
      </c>
      <c r="M17" s="7" t="s">
        <v>17</v>
      </c>
      <c r="N17" s="9" t="s">
        <v>134</v>
      </c>
      <c r="O17" s="14">
        <f t="shared" si="0"/>
        <v>1</v>
      </c>
      <c r="P17" s="29" t="s">
        <v>186</v>
      </c>
    </row>
    <row r="18" spans="2:16" s="14" customFormat="1" ht="30" customHeight="1" x14ac:dyDescent="0.25">
      <c r="B18" s="11">
        <v>80111700</v>
      </c>
      <c r="C18" s="12" t="s">
        <v>103</v>
      </c>
      <c r="D18" s="15" t="s">
        <v>13</v>
      </c>
      <c r="E18" s="16">
        <v>791</v>
      </c>
      <c r="F18" s="17">
        <v>43831</v>
      </c>
      <c r="G18" s="16">
        <v>6</v>
      </c>
      <c r="H18" s="9" t="s">
        <v>15</v>
      </c>
      <c r="I18" s="9" t="s">
        <v>16</v>
      </c>
      <c r="J18" s="19">
        <v>18492000</v>
      </c>
      <c r="K18" s="19">
        <v>18492000</v>
      </c>
      <c r="L18" s="16" t="s">
        <v>14</v>
      </c>
      <c r="M18" s="7" t="s">
        <v>17</v>
      </c>
      <c r="N18" s="9" t="s">
        <v>134</v>
      </c>
      <c r="O18" s="14">
        <f t="shared" si="0"/>
        <v>1</v>
      </c>
      <c r="P18" s="29" t="s">
        <v>186</v>
      </c>
    </row>
    <row r="19" spans="2:16" s="14" customFormat="1" ht="30" customHeight="1" x14ac:dyDescent="0.25">
      <c r="B19" s="11">
        <v>80111700</v>
      </c>
      <c r="C19" s="12" t="s">
        <v>104</v>
      </c>
      <c r="D19" s="15" t="s">
        <v>13</v>
      </c>
      <c r="E19" s="16">
        <v>791</v>
      </c>
      <c r="F19" s="17">
        <v>43831</v>
      </c>
      <c r="G19" s="16">
        <v>6</v>
      </c>
      <c r="H19" s="9" t="s">
        <v>15</v>
      </c>
      <c r="I19" s="9" t="s">
        <v>16</v>
      </c>
      <c r="J19" s="19">
        <v>34332000</v>
      </c>
      <c r="K19" s="19">
        <v>34332000</v>
      </c>
      <c r="L19" s="16" t="s">
        <v>14</v>
      </c>
      <c r="M19" s="7" t="s">
        <v>17</v>
      </c>
      <c r="N19" s="9" t="s">
        <v>134</v>
      </c>
      <c r="O19" s="14">
        <f t="shared" si="0"/>
        <v>1</v>
      </c>
      <c r="P19" s="29" t="s">
        <v>186</v>
      </c>
    </row>
    <row r="20" spans="2:16" s="14" customFormat="1" ht="30" customHeight="1" x14ac:dyDescent="0.25">
      <c r="B20" s="11">
        <v>80111700</v>
      </c>
      <c r="C20" s="12" t="s">
        <v>102</v>
      </c>
      <c r="D20" s="15" t="s">
        <v>13</v>
      </c>
      <c r="E20" s="16">
        <v>791</v>
      </c>
      <c r="F20" s="17">
        <v>44013</v>
      </c>
      <c r="G20" s="16">
        <v>5</v>
      </c>
      <c r="H20" s="9" t="s">
        <v>15</v>
      </c>
      <c r="I20" s="9" t="s">
        <v>16</v>
      </c>
      <c r="J20" s="19">
        <v>75276000</v>
      </c>
      <c r="K20" s="19">
        <v>75276000</v>
      </c>
      <c r="L20" s="16" t="s">
        <v>14</v>
      </c>
      <c r="M20" s="7" t="s">
        <v>17</v>
      </c>
      <c r="N20" s="9" t="s">
        <v>134</v>
      </c>
      <c r="O20" s="14">
        <f t="shared" si="0"/>
        <v>7</v>
      </c>
      <c r="P20" s="29" t="s">
        <v>186</v>
      </c>
    </row>
    <row r="21" spans="2:16" s="14" customFormat="1" ht="30" customHeight="1" x14ac:dyDescent="0.25">
      <c r="B21" s="13" t="s">
        <v>109</v>
      </c>
      <c r="C21" s="12" t="s">
        <v>135</v>
      </c>
      <c r="D21" s="15" t="s">
        <v>13</v>
      </c>
      <c r="E21" s="16">
        <v>791</v>
      </c>
      <c r="F21" s="17">
        <v>43922</v>
      </c>
      <c r="G21" s="16">
        <v>8</v>
      </c>
      <c r="H21" s="9" t="s">
        <v>20</v>
      </c>
      <c r="I21" s="9" t="s">
        <v>16</v>
      </c>
      <c r="J21" s="19">
        <v>516798000</v>
      </c>
      <c r="K21" s="19">
        <v>516798000</v>
      </c>
      <c r="L21" s="16" t="s">
        <v>14</v>
      </c>
      <c r="M21" s="7" t="s">
        <v>17</v>
      </c>
      <c r="N21" s="9" t="s">
        <v>134</v>
      </c>
      <c r="O21" s="14">
        <f t="shared" si="0"/>
        <v>4</v>
      </c>
      <c r="P21" s="29" t="s">
        <v>187</v>
      </c>
    </row>
    <row r="22" spans="2:16" s="14" customFormat="1" ht="30" customHeight="1" x14ac:dyDescent="0.25">
      <c r="B22" s="13" t="s">
        <v>110</v>
      </c>
      <c r="C22" s="12" t="s">
        <v>136</v>
      </c>
      <c r="D22" s="15" t="s">
        <v>13</v>
      </c>
      <c r="E22" s="16">
        <v>791</v>
      </c>
      <c r="F22" s="17">
        <v>43952</v>
      </c>
      <c r="G22" s="16">
        <v>8</v>
      </c>
      <c r="H22" s="9" t="s">
        <v>20</v>
      </c>
      <c r="I22" s="9" t="s">
        <v>16</v>
      </c>
      <c r="J22" s="19">
        <v>637558000</v>
      </c>
      <c r="K22" s="19">
        <v>637558000</v>
      </c>
      <c r="L22" s="16" t="s">
        <v>14</v>
      </c>
      <c r="M22" s="7" t="s">
        <v>17</v>
      </c>
      <c r="N22" s="9" t="s">
        <v>134</v>
      </c>
      <c r="O22" s="14">
        <f t="shared" si="0"/>
        <v>5</v>
      </c>
      <c r="P22" s="29" t="s">
        <v>187</v>
      </c>
    </row>
    <row r="23" spans="2:16" s="14" customFormat="1" ht="30" customHeight="1" x14ac:dyDescent="0.25">
      <c r="B23" s="11">
        <v>80111700</v>
      </c>
      <c r="C23" s="12" t="s">
        <v>40</v>
      </c>
      <c r="D23" s="15" t="s">
        <v>13</v>
      </c>
      <c r="E23" s="16">
        <v>1558</v>
      </c>
      <c r="F23" s="17">
        <v>43831</v>
      </c>
      <c r="G23" s="16">
        <v>6</v>
      </c>
      <c r="H23" s="9" t="s">
        <v>15</v>
      </c>
      <c r="I23" s="9" t="s">
        <v>16</v>
      </c>
      <c r="J23" s="22">
        <v>34332000</v>
      </c>
      <c r="K23" s="22">
        <v>34332000</v>
      </c>
      <c r="L23" s="16" t="s">
        <v>14</v>
      </c>
      <c r="M23" s="7" t="s">
        <v>17</v>
      </c>
      <c r="N23" s="9" t="s">
        <v>134</v>
      </c>
      <c r="O23" s="14">
        <f t="shared" si="0"/>
        <v>1</v>
      </c>
      <c r="P23" s="29" t="s">
        <v>186</v>
      </c>
    </row>
    <row r="24" spans="2:16" s="14" customFormat="1" ht="30" customHeight="1" x14ac:dyDescent="0.25">
      <c r="B24" s="11">
        <v>80111700</v>
      </c>
      <c r="C24" s="12" t="s">
        <v>40</v>
      </c>
      <c r="D24" s="15" t="s">
        <v>13</v>
      </c>
      <c r="E24" s="16">
        <v>1558</v>
      </c>
      <c r="F24" s="17">
        <v>43831</v>
      </c>
      <c r="G24" s="16">
        <v>6</v>
      </c>
      <c r="H24" s="9" t="s">
        <v>15</v>
      </c>
      <c r="I24" s="9" t="s">
        <v>16</v>
      </c>
      <c r="J24" s="22">
        <v>34332000</v>
      </c>
      <c r="K24" s="22">
        <v>34332000</v>
      </c>
      <c r="L24" s="16" t="s">
        <v>14</v>
      </c>
      <c r="M24" s="7" t="s">
        <v>17</v>
      </c>
      <c r="N24" s="9" t="s">
        <v>134</v>
      </c>
      <c r="O24" s="14">
        <f t="shared" si="0"/>
        <v>1</v>
      </c>
      <c r="P24" s="29" t="s">
        <v>186</v>
      </c>
    </row>
    <row r="25" spans="2:16" s="14" customFormat="1" ht="30" customHeight="1" x14ac:dyDescent="0.25">
      <c r="B25" s="11">
        <v>80111700</v>
      </c>
      <c r="C25" s="12" t="s">
        <v>41</v>
      </c>
      <c r="D25" s="15" t="s">
        <v>13</v>
      </c>
      <c r="E25" s="16">
        <v>1558</v>
      </c>
      <c r="F25" s="17">
        <v>44013</v>
      </c>
      <c r="G25" s="16">
        <v>5</v>
      </c>
      <c r="H25" s="9" t="s">
        <v>15</v>
      </c>
      <c r="I25" s="9" t="s">
        <v>16</v>
      </c>
      <c r="J25" s="22">
        <v>51498000</v>
      </c>
      <c r="K25" s="22">
        <v>51498000</v>
      </c>
      <c r="L25" s="16" t="s">
        <v>14</v>
      </c>
      <c r="M25" s="7" t="s">
        <v>17</v>
      </c>
      <c r="N25" s="9" t="s">
        <v>134</v>
      </c>
      <c r="O25" s="14">
        <f t="shared" si="0"/>
        <v>7</v>
      </c>
      <c r="P25" s="29" t="s">
        <v>186</v>
      </c>
    </row>
    <row r="26" spans="2:16" s="14" customFormat="1" ht="30" customHeight="1" x14ac:dyDescent="0.25">
      <c r="B26" s="13" t="s">
        <v>111</v>
      </c>
      <c r="C26" s="6" t="s">
        <v>145</v>
      </c>
      <c r="D26" s="10" t="s">
        <v>13</v>
      </c>
      <c r="E26" s="7">
        <v>1558</v>
      </c>
      <c r="F26" s="8">
        <v>43983</v>
      </c>
      <c r="G26" s="7">
        <v>7</v>
      </c>
      <c r="H26" s="9" t="s">
        <v>20</v>
      </c>
      <c r="I26" s="9" t="s">
        <v>16</v>
      </c>
      <c r="J26" s="22">
        <v>1360320000</v>
      </c>
      <c r="K26" s="22">
        <v>1360320000</v>
      </c>
      <c r="L26" s="16" t="s">
        <v>14</v>
      </c>
      <c r="M26" s="7" t="s">
        <v>17</v>
      </c>
      <c r="N26" s="9" t="s">
        <v>134</v>
      </c>
      <c r="O26" s="14">
        <f t="shared" si="0"/>
        <v>6</v>
      </c>
      <c r="P26" s="29" t="s">
        <v>187</v>
      </c>
    </row>
    <row r="27" spans="2:16" s="14" customFormat="1" ht="30" customHeight="1" x14ac:dyDescent="0.25">
      <c r="B27" s="13" t="s">
        <v>112</v>
      </c>
      <c r="C27" s="12" t="s">
        <v>146</v>
      </c>
      <c r="D27" s="10" t="s">
        <v>13</v>
      </c>
      <c r="E27" s="7">
        <v>1558</v>
      </c>
      <c r="F27" s="8">
        <v>43983</v>
      </c>
      <c r="G27" s="7">
        <v>7</v>
      </c>
      <c r="H27" s="9" t="s">
        <v>25</v>
      </c>
      <c r="I27" s="9" t="s">
        <v>16</v>
      </c>
      <c r="J27" s="22">
        <v>185500000</v>
      </c>
      <c r="K27" s="22">
        <v>185500000</v>
      </c>
      <c r="L27" s="16" t="s">
        <v>14</v>
      </c>
      <c r="M27" s="7" t="s">
        <v>17</v>
      </c>
      <c r="N27" s="9" t="s">
        <v>134</v>
      </c>
      <c r="O27" s="14">
        <f t="shared" si="0"/>
        <v>6</v>
      </c>
      <c r="P27" s="29" t="s">
        <v>185</v>
      </c>
    </row>
    <row r="28" spans="2:16" s="14" customFormat="1" ht="30" customHeight="1" x14ac:dyDescent="0.25">
      <c r="B28" s="11">
        <v>80111700</v>
      </c>
      <c r="C28" s="12" t="s">
        <v>32</v>
      </c>
      <c r="D28" s="10" t="s">
        <v>13</v>
      </c>
      <c r="E28" s="7">
        <v>1561</v>
      </c>
      <c r="F28" s="17">
        <v>43831</v>
      </c>
      <c r="G28" s="7">
        <v>6</v>
      </c>
      <c r="H28" s="9" t="s">
        <v>15</v>
      </c>
      <c r="I28" s="9" t="s">
        <v>16</v>
      </c>
      <c r="J28" s="22">
        <v>29052000</v>
      </c>
      <c r="K28" s="22">
        <v>29052000</v>
      </c>
      <c r="L28" s="16" t="s">
        <v>14</v>
      </c>
      <c r="M28" s="7" t="s">
        <v>17</v>
      </c>
      <c r="N28" s="9" t="s">
        <v>134</v>
      </c>
      <c r="O28" s="14">
        <f t="shared" si="0"/>
        <v>1</v>
      </c>
      <c r="P28" s="29" t="s">
        <v>186</v>
      </c>
    </row>
    <row r="29" spans="2:16" s="14" customFormat="1" ht="30" customHeight="1" x14ac:dyDescent="0.25">
      <c r="B29" s="11">
        <v>80111700</v>
      </c>
      <c r="C29" s="12" t="s">
        <v>33</v>
      </c>
      <c r="D29" s="10" t="s">
        <v>13</v>
      </c>
      <c r="E29" s="7">
        <v>1561</v>
      </c>
      <c r="F29" s="17">
        <v>43831</v>
      </c>
      <c r="G29" s="7">
        <v>6</v>
      </c>
      <c r="H29" s="9" t="s">
        <v>15</v>
      </c>
      <c r="I29" s="9" t="s">
        <v>16</v>
      </c>
      <c r="J29" s="22">
        <v>29052000</v>
      </c>
      <c r="K29" s="22">
        <v>29052000</v>
      </c>
      <c r="L29" s="16" t="s">
        <v>14</v>
      </c>
      <c r="M29" s="7" t="s">
        <v>17</v>
      </c>
      <c r="N29" s="9" t="s">
        <v>134</v>
      </c>
      <c r="O29" s="14">
        <f t="shared" si="0"/>
        <v>1</v>
      </c>
      <c r="P29" s="29" t="s">
        <v>186</v>
      </c>
    </row>
    <row r="30" spans="2:16" s="14" customFormat="1" ht="30" customHeight="1" x14ac:dyDescent="0.25">
      <c r="B30" s="11">
        <v>80111700</v>
      </c>
      <c r="C30" s="12" t="s">
        <v>34</v>
      </c>
      <c r="D30" s="10" t="s">
        <v>13</v>
      </c>
      <c r="E30" s="7">
        <v>1561</v>
      </c>
      <c r="F30" s="17">
        <v>43831</v>
      </c>
      <c r="G30" s="7">
        <v>6</v>
      </c>
      <c r="H30" s="9" t="s">
        <v>15</v>
      </c>
      <c r="I30" s="9" t="s">
        <v>16</v>
      </c>
      <c r="J30" s="22">
        <v>18492000</v>
      </c>
      <c r="K30" s="22">
        <v>18492000</v>
      </c>
      <c r="L30" s="16" t="s">
        <v>14</v>
      </c>
      <c r="M30" s="7" t="s">
        <v>17</v>
      </c>
      <c r="N30" s="9" t="s">
        <v>134</v>
      </c>
      <c r="O30" s="14">
        <f t="shared" si="0"/>
        <v>1</v>
      </c>
      <c r="P30" s="29" t="s">
        <v>186</v>
      </c>
    </row>
    <row r="31" spans="2:16" s="14" customFormat="1" ht="30" customHeight="1" x14ac:dyDescent="0.25">
      <c r="B31" s="11">
        <v>80111700</v>
      </c>
      <c r="C31" s="12" t="s">
        <v>35</v>
      </c>
      <c r="D31" s="10" t="s">
        <v>13</v>
      </c>
      <c r="E31" s="7">
        <v>1561</v>
      </c>
      <c r="F31" s="17">
        <v>43831</v>
      </c>
      <c r="G31" s="7">
        <v>6</v>
      </c>
      <c r="H31" s="9" t="s">
        <v>15</v>
      </c>
      <c r="I31" s="9" t="s">
        <v>16</v>
      </c>
      <c r="J31" s="22">
        <v>44898000</v>
      </c>
      <c r="K31" s="22">
        <v>44898000</v>
      </c>
      <c r="L31" s="16" t="s">
        <v>14</v>
      </c>
      <c r="M31" s="7" t="s">
        <v>17</v>
      </c>
      <c r="N31" s="9" t="s">
        <v>134</v>
      </c>
      <c r="O31" s="14">
        <f t="shared" si="0"/>
        <v>1</v>
      </c>
      <c r="P31" s="29" t="s">
        <v>186</v>
      </c>
    </row>
    <row r="32" spans="2:16" s="14" customFormat="1" ht="30" customHeight="1" x14ac:dyDescent="0.25">
      <c r="B32" s="11">
        <v>80111700</v>
      </c>
      <c r="C32" s="12" t="s">
        <v>36</v>
      </c>
      <c r="D32" s="10" t="s">
        <v>13</v>
      </c>
      <c r="E32" s="7">
        <v>1561</v>
      </c>
      <c r="F32" s="17">
        <v>43831</v>
      </c>
      <c r="G32" s="7">
        <v>6</v>
      </c>
      <c r="H32" s="9" t="s">
        <v>15</v>
      </c>
      <c r="I32" s="9" t="s">
        <v>16</v>
      </c>
      <c r="J32" s="22">
        <v>18492000</v>
      </c>
      <c r="K32" s="22">
        <v>18492000</v>
      </c>
      <c r="L32" s="16" t="s">
        <v>14</v>
      </c>
      <c r="M32" s="7" t="s">
        <v>17</v>
      </c>
      <c r="N32" s="9" t="s">
        <v>134</v>
      </c>
      <c r="O32" s="14">
        <f t="shared" si="0"/>
        <v>1</v>
      </c>
      <c r="P32" s="29" t="s">
        <v>186</v>
      </c>
    </row>
    <row r="33" spans="2:16" s="14" customFormat="1" ht="30" customHeight="1" x14ac:dyDescent="0.25">
      <c r="B33" s="11">
        <v>80111700</v>
      </c>
      <c r="C33" s="12" t="s">
        <v>37</v>
      </c>
      <c r="D33" s="10" t="s">
        <v>13</v>
      </c>
      <c r="E33" s="7">
        <v>1561</v>
      </c>
      <c r="F33" s="17">
        <v>43831</v>
      </c>
      <c r="G33" s="7">
        <v>6</v>
      </c>
      <c r="H33" s="9" t="s">
        <v>15</v>
      </c>
      <c r="I33" s="9" t="s">
        <v>16</v>
      </c>
      <c r="J33" s="22">
        <v>44898000</v>
      </c>
      <c r="K33" s="22">
        <v>44898000</v>
      </c>
      <c r="L33" s="16" t="s">
        <v>14</v>
      </c>
      <c r="M33" s="7" t="s">
        <v>17</v>
      </c>
      <c r="N33" s="9" t="s">
        <v>134</v>
      </c>
      <c r="O33" s="14">
        <f t="shared" si="0"/>
        <v>1</v>
      </c>
      <c r="P33" s="29" t="s">
        <v>186</v>
      </c>
    </row>
    <row r="34" spans="2:16" s="14" customFormat="1" ht="30" customHeight="1" x14ac:dyDescent="0.25">
      <c r="B34" s="11">
        <v>80111700</v>
      </c>
      <c r="C34" s="12" t="s">
        <v>38</v>
      </c>
      <c r="D34" s="10" t="s">
        <v>13</v>
      </c>
      <c r="E34" s="7">
        <v>1561</v>
      </c>
      <c r="F34" s="17">
        <v>43831</v>
      </c>
      <c r="G34" s="7">
        <v>6</v>
      </c>
      <c r="H34" s="9" t="s">
        <v>15</v>
      </c>
      <c r="I34" s="9" t="s">
        <v>16</v>
      </c>
      <c r="J34" s="22">
        <v>13206000</v>
      </c>
      <c r="K34" s="22">
        <v>13206000</v>
      </c>
      <c r="L34" s="16" t="s">
        <v>14</v>
      </c>
      <c r="M34" s="7" t="s">
        <v>17</v>
      </c>
      <c r="N34" s="9" t="s">
        <v>134</v>
      </c>
      <c r="O34" s="14">
        <f t="shared" si="0"/>
        <v>1</v>
      </c>
      <c r="P34" s="29" t="s">
        <v>186</v>
      </c>
    </row>
    <row r="35" spans="2:16" s="14" customFormat="1" ht="30" customHeight="1" x14ac:dyDescent="0.25">
      <c r="B35" s="11">
        <v>80111700</v>
      </c>
      <c r="C35" s="12" t="s">
        <v>39</v>
      </c>
      <c r="D35" s="10" t="s">
        <v>13</v>
      </c>
      <c r="E35" s="7">
        <v>1561</v>
      </c>
      <c r="F35" s="17">
        <v>44013</v>
      </c>
      <c r="G35" s="7">
        <v>5</v>
      </c>
      <c r="H35" s="9" t="s">
        <v>15</v>
      </c>
      <c r="I35" s="9" t="s">
        <v>16</v>
      </c>
      <c r="J35" s="22">
        <v>148567500</v>
      </c>
      <c r="K35" s="22">
        <v>148567500</v>
      </c>
      <c r="L35" s="16" t="s">
        <v>14</v>
      </c>
      <c r="M35" s="7" t="s">
        <v>17</v>
      </c>
      <c r="N35" s="9" t="s">
        <v>134</v>
      </c>
      <c r="O35" s="14">
        <f t="shared" si="0"/>
        <v>7</v>
      </c>
      <c r="P35" s="29" t="s">
        <v>186</v>
      </c>
    </row>
    <row r="36" spans="2:16" s="14" customFormat="1" ht="30" customHeight="1" x14ac:dyDescent="0.25">
      <c r="B36" s="13" t="s">
        <v>182</v>
      </c>
      <c r="C36" s="12" t="s">
        <v>147</v>
      </c>
      <c r="D36" s="10" t="s">
        <v>13</v>
      </c>
      <c r="E36" s="7">
        <v>1561</v>
      </c>
      <c r="F36" s="8">
        <v>44075</v>
      </c>
      <c r="G36" s="7">
        <v>9</v>
      </c>
      <c r="H36" s="9" t="s">
        <v>20</v>
      </c>
      <c r="I36" s="9" t="s">
        <v>16</v>
      </c>
      <c r="J36" s="22">
        <v>5163732200</v>
      </c>
      <c r="K36" s="22">
        <v>5163732200</v>
      </c>
      <c r="L36" s="16" t="s">
        <v>14</v>
      </c>
      <c r="M36" s="7" t="s">
        <v>17</v>
      </c>
      <c r="N36" s="9" t="s">
        <v>134</v>
      </c>
      <c r="O36" s="14">
        <f t="shared" si="0"/>
        <v>9</v>
      </c>
      <c r="P36" s="29" t="s">
        <v>187</v>
      </c>
    </row>
    <row r="37" spans="2:16" s="14" customFormat="1" ht="30" customHeight="1" x14ac:dyDescent="0.25">
      <c r="B37" s="13" t="s">
        <v>113</v>
      </c>
      <c r="C37" s="12" t="s">
        <v>148</v>
      </c>
      <c r="D37" s="10" t="s">
        <v>13</v>
      </c>
      <c r="E37" s="7">
        <v>1561</v>
      </c>
      <c r="F37" s="8">
        <v>44075</v>
      </c>
      <c r="G37" s="7">
        <v>9</v>
      </c>
      <c r="H37" s="9" t="s">
        <v>25</v>
      </c>
      <c r="I37" s="9" t="s">
        <v>16</v>
      </c>
      <c r="J37" s="22">
        <v>704145300</v>
      </c>
      <c r="K37" s="22">
        <v>704145300</v>
      </c>
      <c r="L37" s="16" t="s">
        <v>14</v>
      </c>
      <c r="M37" s="7" t="s">
        <v>17</v>
      </c>
      <c r="N37" s="9" t="s">
        <v>134</v>
      </c>
      <c r="O37" s="14">
        <f t="shared" si="0"/>
        <v>9</v>
      </c>
      <c r="P37" s="29" t="s">
        <v>185</v>
      </c>
    </row>
    <row r="38" spans="2:16" s="14" customFormat="1" ht="30" customHeight="1" x14ac:dyDescent="0.25">
      <c r="B38" s="13" t="s">
        <v>183</v>
      </c>
      <c r="C38" s="12" t="s">
        <v>149</v>
      </c>
      <c r="D38" s="10" t="s">
        <v>13</v>
      </c>
      <c r="E38" s="7">
        <v>1561</v>
      </c>
      <c r="F38" s="8">
        <v>43952</v>
      </c>
      <c r="G38" s="7">
        <v>9</v>
      </c>
      <c r="H38" s="9" t="s">
        <v>20</v>
      </c>
      <c r="I38" s="9" t="s">
        <v>16</v>
      </c>
      <c r="J38" s="22">
        <v>4371522320</v>
      </c>
      <c r="K38" s="22">
        <v>4371522320</v>
      </c>
      <c r="L38" s="16" t="s">
        <v>14</v>
      </c>
      <c r="M38" s="7" t="s">
        <v>17</v>
      </c>
      <c r="N38" s="9" t="s">
        <v>134</v>
      </c>
      <c r="O38" s="14">
        <f t="shared" si="0"/>
        <v>5</v>
      </c>
      <c r="P38" s="29" t="s">
        <v>187</v>
      </c>
    </row>
    <row r="39" spans="2:16" s="14" customFormat="1" ht="30" customHeight="1" x14ac:dyDescent="0.25">
      <c r="B39" s="13" t="s">
        <v>113</v>
      </c>
      <c r="C39" s="12" t="s">
        <v>150</v>
      </c>
      <c r="D39" s="10" t="s">
        <v>13</v>
      </c>
      <c r="E39" s="7">
        <v>1561</v>
      </c>
      <c r="F39" s="8">
        <v>43952</v>
      </c>
      <c r="G39" s="7">
        <v>9</v>
      </c>
      <c r="H39" s="9" t="s">
        <v>25</v>
      </c>
      <c r="I39" s="9" t="s">
        <v>16</v>
      </c>
      <c r="J39" s="22">
        <v>596116680</v>
      </c>
      <c r="K39" s="22">
        <v>596116680</v>
      </c>
      <c r="L39" s="16" t="s">
        <v>14</v>
      </c>
      <c r="M39" s="7" t="s">
        <v>17</v>
      </c>
      <c r="N39" s="9" t="s">
        <v>134</v>
      </c>
      <c r="O39" s="14">
        <f t="shared" si="0"/>
        <v>5</v>
      </c>
      <c r="P39" s="29" t="s">
        <v>185</v>
      </c>
    </row>
    <row r="40" spans="2:16" s="14" customFormat="1" ht="30" customHeight="1" x14ac:dyDescent="0.25">
      <c r="B40" s="11">
        <v>80111700</v>
      </c>
      <c r="C40" s="12" t="s">
        <v>53</v>
      </c>
      <c r="D40" s="10" t="s">
        <v>13</v>
      </c>
      <c r="E40" s="7">
        <v>1563</v>
      </c>
      <c r="F40" s="17">
        <v>43831</v>
      </c>
      <c r="G40" s="7">
        <v>6</v>
      </c>
      <c r="H40" s="9" t="s">
        <v>15</v>
      </c>
      <c r="I40" s="9" t="s">
        <v>16</v>
      </c>
      <c r="J40" s="22">
        <v>29052000</v>
      </c>
      <c r="K40" s="22">
        <v>29052000</v>
      </c>
      <c r="L40" s="16" t="s">
        <v>14</v>
      </c>
      <c r="M40" s="7" t="s">
        <v>17</v>
      </c>
      <c r="N40" s="9" t="s">
        <v>134</v>
      </c>
      <c r="O40" s="14">
        <f t="shared" si="0"/>
        <v>1</v>
      </c>
      <c r="P40" s="29" t="s">
        <v>186</v>
      </c>
    </row>
    <row r="41" spans="2:16" s="14" customFormat="1" ht="30" customHeight="1" x14ac:dyDescent="0.25">
      <c r="B41" s="11">
        <v>80111700</v>
      </c>
      <c r="C41" s="12" t="s">
        <v>54</v>
      </c>
      <c r="D41" s="10" t="s">
        <v>13</v>
      </c>
      <c r="E41" s="7">
        <v>1563</v>
      </c>
      <c r="F41" s="17">
        <v>43831</v>
      </c>
      <c r="G41" s="7">
        <v>6</v>
      </c>
      <c r="H41" s="9" t="s">
        <v>15</v>
      </c>
      <c r="I41" s="9" t="s">
        <v>16</v>
      </c>
      <c r="J41" s="22">
        <v>13206000</v>
      </c>
      <c r="K41" s="22">
        <v>13206000</v>
      </c>
      <c r="L41" s="16" t="s">
        <v>14</v>
      </c>
      <c r="M41" s="7" t="s">
        <v>17</v>
      </c>
      <c r="N41" s="9" t="s">
        <v>134</v>
      </c>
      <c r="O41" s="14">
        <f t="shared" si="0"/>
        <v>1</v>
      </c>
      <c r="P41" s="29" t="s">
        <v>186</v>
      </c>
    </row>
    <row r="42" spans="2:16" s="14" customFormat="1" ht="30" customHeight="1" x14ac:dyDescent="0.25">
      <c r="B42" s="11">
        <v>80111700</v>
      </c>
      <c r="C42" s="12" t="s">
        <v>55</v>
      </c>
      <c r="D42" s="10" t="s">
        <v>13</v>
      </c>
      <c r="E42" s="7">
        <v>1563</v>
      </c>
      <c r="F42" s="17">
        <v>43831</v>
      </c>
      <c r="G42" s="7">
        <v>6</v>
      </c>
      <c r="H42" s="9" t="s">
        <v>15</v>
      </c>
      <c r="I42" s="9" t="s">
        <v>16</v>
      </c>
      <c r="J42" s="22">
        <v>29052000</v>
      </c>
      <c r="K42" s="22">
        <v>29052000</v>
      </c>
      <c r="L42" s="16" t="s">
        <v>14</v>
      </c>
      <c r="M42" s="7" t="s">
        <v>17</v>
      </c>
      <c r="N42" s="9" t="s">
        <v>134</v>
      </c>
      <c r="O42" s="14">
        <f t="shared" si="0"/>
        <v>1</v>
      </c>
      <c r="P42" s="29" t="s">
        <v>186</v>
      </c>
    </row>
    <row r="43" spans="2:16" s="14" customFormat="1" ht="30" customHeight="1" x14ac:dyDescent="0.25">
      <c r="B43" s="11">
        <v>80111700</v>
      </c>
      <c r="C43" s="12" t="s">
        <v>56</v>
      </c>
      <c r="D43" s="10" t="s">
        <v>13</v>
      </c>
      <c r="E43" s="7">
        <v>1563</v>
      </c>
      <c r="F43" s="17">
        <v>43831</v>
      </c>
      <c r="G43" s="7">
        <v>6</v>
      </c>
      <c r="H43" s="9" t="s">
        <v>15</v>
      </c>
      <c r="I43" s="9" t="s">
        <v>16</v>
      </c>
      <c r="J43" s="22">
        <v>36000000</v>
      </c>
      <c r="K43" s="22">
        <v>36000000</v>
      </c>
      <c r="L43" s="16" t="s">
        <v>14</v>
      </c>
      <c r="M43" s="7" t="s">
        <v>17</v>
      </c>
      <c r="N43" s="9" t="s">
        <v>134</v>
      </c>
      <c r="O43" s="14">
        <f t="shared" si="0"/>
        <v>1</v>
      </c>
      <c r="P43" s="29" t="s">
        <v>186</v>
      </c>
    </row>
    <row r="44" spans="2:16" s="14" customFormat="1" ht="30" customHeight="1" x14ac:dyDescent="0.25">
      <c r="B44" s="11">
        <v>80111700</v>
      </c>
      <c r="C44" s="12" t="s">
        <v>57</v>
      </c>
      <c r="D44" s="10" t="s">
        <v>13</v>
      </c>
      <c r="E44" s="7">
        <v>1563</v>
      </c>
      <c r="F44" s="17">
        <v>43831</v>
      </c>
      <c r="G44" s="7">
        <v>6</v>
      </c>
      <c r="H44" s="9" t="s">
        <v>15</v>
      </c>
      <c r="I44" s="9" t="s">
        <v>16</v>
      </c>
      <c r="J44" s="22">
        <v>18492000</v>
      </c>
      <c r="K44" s="22">
        <v>18492000</v>
      </c>
      <c r="L44" s="16" t="s">
        <v>14</v>
      </c>
      <c r="M44" s="7" t="s">
        <v>17</v>
      </c>
      <c r="N44" s="9" t="s">
        <v>134</v>
      </c>
      <c r="O44" s="14">
        <f t="shared" si="0"/>
        <v>1</v>
      </c>
      <c r="P44" s="29" t="s">
        <v>186</v>
      </c>
    </row>
    <row r="45" spans="2:16" s="14" customFormat="1" ht="30" customHeight="1" x14ac:dyDescent="0.25">
      <c r="B45" s="11">
        <v>80111700</v>
      </c>
      <c r="C45" s="12" t="s">
        <v>52</v>
      </c>
      <c r="D45" s="10" t="s">
        <v>13</v>
      </c>
      <c r="E45" s="7">
        <v>1563</v>
      </c>
      <c r="F45" s="17">
        <v>44013</v>
      </c>
      <c r="G45" s="7">
        <v>5</v>
      </c>
      <c r="H45" s="9" t="s">
        <v>15</v>
      </c>
      <c r="I45" s="9" t="s">
        <v>16</v>
      </c>
      <c r="J45" s="22">
        <v>94351500</v>
      </c>
      <c r="K45" s="22">
        <v>94351500</v>
      </c>
      <c r="L45" s="16" t="s">
        <v>14</v>
      </c>
      <c r="M45" s="7" t="s">
        <v>17</v>
      </c>
      <c r="N45" s="9" t="s">
        <v>134</v>
      </c>
      <c r="O45" s="14">
        <f t="shared" si="0"/>
        <v>7</v>
      </c>
      <c r="P45" s="29" t="s">
        <v>186</v>
      </c>
    </row>
    <row r="46" spans="2:16" s="14" customFormat="1" ht="30" customHeight="1" x14ac:dyDescent="0.25">
      <c r="B46" s="13" t="s">
        <v>114</v>
      </c>
      <c r="C46" s="12" t="s">
        <v>154</v>
      </c>
      <c r="D46" s="10" t="s">
        <v>13</v>
      </c>
      <c r="E46" s="7">
        <v>1563</v>
      </c>
      <c r="F46" s="8">
        <v>44013</v>
      </c>
      <c r="G46" s="7">
        <v>3</v>
      </c>
      <c r="H46" s="9" t="s">
        <v>21</v>
      </c>
      <c r="I46" s="9" t="s">
        <v>16</v>
      </c>
      <c r="J46" s="22">
        <v>870780000</v>
      </c>
      <c r="K46" s="22">
        <v>870780000</v>
      </c>
      <c r="L46" s="16" t="s">
        <v>14</v>
      </c>
      <c r="M46" s="7" t="s">
        <v>17</v>
      </c>
      <c r="N46" s="9" t="s">
        <v>134</v>
      </c>
      <c r="O46" s="14">
        <f t="shared" si="0"/>
        <v>7</v>
      </c>
      <c r="P46" s="29" t="s">
        <v>189</v>
      </c>
    </row>
    <row r="47" spans="2:16" s="14" customFormat="1" ht="30" customHeight="1" x14ac:dyDescent="0.25">
      <c r="B47" s="13">
        <v>80111700</v>
      </c>
      <c r="C47" s="12" t="s">
        <v>58</v>
      </c>
      <c r="D47" s="10" t="s">
        <v>13</v>
      </c>
      <c r="E47" s="7">
        <v>1563</v>
      </c>
      <c r="F47" s="8">
        <v>43922</v>
      </c>
      <c r="G47" s="7">
        <v>6</v>
      </c>
      <c r="H47" s="9" t="s">
        <v>23</v>
      </c>
      <c r="I47" s="9" t="s">
        <v>16</v>
      </c>
      <c r="J47" s="22">
        <v>165048500</v>
      </c>
      <c r="K47" s="22">
        <v>165048500</v>
      </c>
      <c r="L47" s="16" t="s">
        <v>14</v>
      </c>
      <c r="M47" s="7" t="s">
        <v>17</v>
      </c>
      <c r="N47" s="9" t="s">
        <v>134</v>
      </c>
      <c r="O47" s="14">
        <f t="shared" si="0"/>
        <v>4</v>
      </c>
      <c r="P47" s="29" t="s">
        <v>190</v>
      </c>
    </row>
    <row r="48" spans="2:16" s="14" customFormat="1" ht="30" customHeight="1" x14ac:dyDescent="0.25">
      <c r="B48" s="11">
        <v>80111700</v>
      </c>
      <c r="C48" s="12" t="s">
        <v>137</v>
      </c>
      <c r="D48" s="10" t="s">
        <v>13</v>
      </c>
      <c r="E48" s="7">
        <v>1532</v>
      </c>
      <c r="F48" s="17">
        <v>43831</v>
      </c>
      <c r="G48" s="7">
        <v>6</v>
      </c>
      <c r="H48" s="9" t="s">
        <v>15</v>
      </c>
      <c r="I48" s="9" t="s">
        <v>16</v>
      </c>
      <c r="J48" s="22">
        <v>29052000</v>
      </c>
      <c r="K48" s="22">
        <v>29052000</v>
      </c>
      <c r="L48" s="16" t="s">
        <v>14</v>
      </c>
      <c r="M48" s="7" t="s">
        <v>17</v>
      </c>
      <c r="N48" s="9" t="s">
        <v>134</v>
      </c>
      <c r="O48" s="14">
        <f t="shared" si="0"/>
        <v>1</v>
      </c>
      <c r="P48" s="29" t="s">
        <v>186</v>
      </c>
    </row>
    <row r="49" spans="2:16" s="14" customFormat="1" ht="30" customHeight="1" x14ac:dyDescent="0.25">
      <c r="B49" s="11">
        <v>80111700</v>
      </c>
      <c r="C49" s="12" t="s">
        <v>101</v>
      </c>
      <c r="D49" s="10" t="s">
        <v>13</v>
      </c>
      <c r="E49" s="7">
        <v>1532</v>
      </c>
      <c r="F49" s="17">
        <v>44013</v>
      </c>
      <c r="G49" s="7">
        <v>5</v>
      </c>
      <c r="H49" s="9" t="s">
        <v>15</v>
      </c>
      <c r="I49" s="9" t="s">
        <v>16</v>
      </c>
      <c r="J49" s="22">
        <v>21789000</v>
      </c>
      <c r="K49" s="22">
        <v>21789000</v>
      </c>
      <c r="L49" s="16" t="s">
        <v>14</v>
      </c>
      <c r="M49" s="7" t="s">
        <v>17</v>
      </c>
      <c r="N49" s="9" t="s">
        <v>134</v>
      </c>
      <c r="O49" s="14">
        <f t="shared" si="0"/>
        <v>7</v>
      </c>
      <c r="P49" s="29" t="s">
        <v>186</v>
      </c>
    </row>
    <row r="50" spans="2:16" s="14" customFormat="1" ht="30" customHeight="1" x14ac:dyDescent="0.25">
      <c r="B50" s="13" t="s">
        <v>115</v>
      </c>
      <c r="C50" s="12" t="s">
        <v>138</v>
      </c>
      <c r="D50" s="10" t="s">
        <v>13</v>
      </c>
      <c r="E50" s="7">
        <v>1532</v>
      </c>
      <c r="F50" s="8">
        <v>43983</v>
      </c>
      <c r="G50" s="7">
        <v>6</v>
      </c>
      <c r="H50" s="9" t="s">
        <v>15</v>
      </c>
      <c r="I50" s="9" t="s">
        <v>16</v>
      </c>
      <c r="J50" s="22">
        <f>160000000-J48-J49</f>
        <v>109159000</v>
      </c>
      <c r="K50" s="22">
        <f>160000000-K48-K49</f>
        <v>109159000</v>
      </c>
      <c r="L50" s="16" t="s">
        <v>14</v>
      </c>
      <c r="M50" s="7" t="s">
        <v>17</v>
      </c>
      <c r="N50" s="9" t="s">
        <v>134</v>
      </c>
      <c r="O50" s="14">
        <f t="shared" si="0"/>
        <v>6</v>
      </c>
      <c r="P50" s="29" t="s">
        <v>186</v>
      </c>
    </row>
    <row r="51" spans="2:16" s="14" customFormat="1" ht="30" customHeight="1" x14ac:dyDescent="0.25">
      <c r="B51" s="11">
        <v>80111700</v>
      </c>
      <c r="C51" s="12" t="s">
        <v>48</v>
      </c>
      <c r="D51" s="10" t="s">
        <v>13</v>
      </c>
      <c r="E51" s="7">
        <v>1562</v>
      </c>
      <c r="F51" s="17">
        <v>43831</v>
      </c>
      <c r="G51" s="7">
        <v>6</v>
      </c>
      <c r="H51" s="9" t="s">
        <v>15</v>
      </c>
      <c r="I51" s="9" t="s">
        <v>16</v>
      </c>
      <c r="J51" s="22">
        <v>39612930</v>
      </c>
      <c r="K51" s="22">
        <v>39612930</v>
      </c>
      <c r="L51" s="16" t="s">
        <v>14</v>
      </c>
      <c r="M51" s="7" t="s">
        <v>17</v>
      </c>
      <c r="N51" s="9" t="s">
        <v>134</v>
      </c>
      <c r="O51" s="14">
        <f t="shared" si="0"/>
        <v>1</v>
      </c>
      <c r="P51" s="29" t="s">
        <v>186</v>
      </c>
    </row>
    <row r="52" spans="2:16" s="14" customFormat="1" ht="30" customHeight="1" x14ac:dyDescent="0.25">
      <c r="B52" s="11">
        <v>80111700</v>
      </c>
      <c r="C52" s="12" t="s">
        <v>49</v>
      </c>
      <c r="D52" s="10" t="s">
        <v>13</v>
      </c>
      <c r="E52" s="7">
        <v>1562</v>
      </c>
      <c r="F52" s="17">
        <v>43831</v>
      </c>
      <c r="G52" s="7">
        <v>6</v>
      </c>
      <c r="H52" s="9" t="s">
        <v>15</v>
      </c>
      <c r="I52" s="9" t="s">
        <v>16</v>
      </c>
      <c r="J52" s="22">
        <v>29052000</v>
      </c>
      <c r="K52" s="22">
        <v>29052000</v>
      </c>
      <c r="L52" s="16" t="s">
        <v>14</v>
      </c>
      <c r="M52" s="7" t="s">
        <v>17</v>
      </c>
      <c r="N52" s="9" t="s">
        <v>134</v>
      </c>
      <c r="O52" s="14">
        <f t="shared" si="0"/>
        <v>1</v>
      </c>
      <c r="P52" s="29" t="s">
        <v>186</v>
      </c>
    </row>
    <row r="53" spans="2:16" s="14" customFormat="1" ht="30" customHeight="1" x14ac:dyDescent="0.25">
      <c r="B53" s="11">
        <v>80111700</v>
      </c>
      <c r="C53" s="12" t="s">
        <v>50</v>
      </c>
      <c r="D53" s="10" t="s">
        <v>13</v>
      </c>
      <c r="E53" s="7">
        <v>1562</v>
      </c>
      <c r="F53" s="17">
        <v>43831</v>
      </c>
      <c r="G53" s="7">
        <v>6</v>
      </c>
      <c r="H53" s="9" t="s">
        <v>15</v>
      </c>
      <c r="I53" s="9" t="s">
        <v>16</v>
      </c>
      <c r="J53" s="22">
        <v>29052000</v>
      </c>
      <c r="K53" s="22">
        <v>29052000</v>
      </c>
      <c r="L53" s="16" t="s">
        <v>14</v>
      </c>
      <c r="M53" s="7" t="s">
        <v>17</v>
      </c>
      <c r="N53" s="9" t="s">
        <v>134</v>
      </c>
      <c r="O53" s="14">
        <f t="shared" si="0"/>
        <v>1</v>
      </c>
      <c r="P53" s="29" t="s">
        <v>186</v>
      </c>
    </row>
    <row r="54" spans="2:16" s="14" customFormat="1" ht="30" customHeight="1" x14ac:dyDescent="0.25">
      <c r="B54" s="11">
        <v>80111700</v>
      </c>
      <c r="C54" s="12" t="s">
        <v>51</v>
      </c>
      <c r="D54" s="10" t="s">
        <v>13</v>
      </c>
      <c r="E54" s="7">
        <v>1562</v>
      </c>
      <c r="F54" s="17">
        <v>44013</v>
      </c>
      <c r="G54" s="7">
        <v>5</v>
      </c>
      <c r="H54" s="9" t="s">
        <v>15</v>
      </c>
      <c r="I54" s="9" t="s">
        <v>16</v>
      </c>
      <c r="J54" s="22">
        <v>73287697.5</v>
      </c>
      <c r="K54" s="22">
        <v>73287697.5</v>
      </c>
      <c r="L54" s="16" t="s">
        <v>14</v>
      </c>
      <c r="M54" s="7" t="s">
        <v>17</v>
      </c>
      <c r="N54" s="9" t="s">
        <v>134</v>
      </c>
      <c r="O54" s="14">
        <f t="shared" si="0"/>
        <v>7</v>
      </c>
      <c r="P54" s="29" t="s">
        <v>186</v>
      </c>
    </row>
    <row r="55" spans="2:16" s="14" customFormat="1" ht="30" customHeight="1" x14ac:dyDescent="0.25">
      <c r="B55" s="13" t="s">
        <v>116</v>
      </c>
      <c r="C55" s="12" t="s">
        <v>151</v>
      </c>
      <c r="D55" s="10" t="s">
        <v>13</v>
      </c>
      <c r="E55" s="7">
        <v>1562</v>
      </c>
      <c r="F55" s="8">
        <v>44044</v>
      </c>
      <c r="G55" s="7">
        <v>1</v>
      </c>
      <c r="H55" s="9" t="s">
        <v>22</v>
      </c>
      <c r="I55" s="9" t="s">
        <v>16</v>
      </c>
      <c r="J55" s="22">
        <v>8000000</v>
      </c>
      <c r="K55" s="22">
        <v>8000000</v>
      </c>
      <c r="L55" s="16" t="s">
        <v>14</v>
      </c>
      <c r="M55" s="7" t="s">
        <v>17</v>
      </c>
      <c r="N55" s="9" t="s">
        <v>134</v>
      </c>
      <c r="O55" s="14">
        <f t="shared" si="0"/>
        <v>8</v>
      </c>
      <c r="P55" s="29" t="s">
        <v>188</v>
      </c>
    </row>
    <row r="56" spans="2:16" s="14" customFormat="1" ht="30" customHeight="1" x14ac:dyDescent="0.25">
      <c r="B56" s="13" t="s">
        <v>117</v>
      </c>
      <c r="C56" s="12" t="s">
        <v>152</v>
      </c>
      <c r="D56" s="10" t="s">
        <v>13</v>
      </c>
      <c r="E56" s="7">
        <v>1562</v>
      </c>
      <c r="F56" s="8">
        <v>43952</v>
      </c>
      <c r="G56" s="7">
        <v>7</v>
      </c>
      <c r="H56" s="9" t="s">
        <v>20</v>
      </c>
      <c r="I56" s="9" t="s">
        <v>16</v>
      </c>
      <c r="J56" s="22">
        <v>368995372.5</v>
      </c>
      <c r="K56" s="22">
        <v>368995372.5</v>
      </c>
      <c r="L56" s="16" t="s">
        <v>14</v>
      </c>
      <c r="M56" s="7" t="s">
        <v>17</v>
      </c>
      <c r="N56" s="9" t="s">
        <v>134</v>
      </c>
      <c r="O56" s="14">
        <f t="shared" si="0"/>
        <v>5</v>
      </c>
      <c r="P56" s="29" t="s">
        <v>187</v>
      </c>
    </row>
    <row r="57" spans="2:16" s="14" customFormat="1" ht="30" customHeight="1" x14ac:dyDescent="0.25">
      <c r="B57" s="13" t="s">
        <v>118</v>
      </c>
      <c r="C57" s="12" t="s">
        <v>153</v>
      </c>
      <c r="D57" s="10" t="s">
        <v>13</v>
      </c>
      <c r="E57" s="7">
        <v>1562</v>
      </c>
      <c r="F57" s="8">
        <v>43831</v>
      </c>
      <c r="G57" s="7">
        <v>10</v>
      </c>
      <c r="H57" s="9" t="s">
        <v>23</v>
      </c>
      <c r="I57" s="9" t="s">
        <v>16</v>
      </c>
      <c r="J57" s="22">
        <v>112000000</v>
      </c>
      <c r="K57" s="22">
        <v>112000000</v>
      </c>
      <c r="L57" s="16" t="s">
        <v>14</v>
      </c>
      <c r="M57" s="7" t="s">
        <v>17</v>
      </c>
      <c r="N57" s="9" t="s">
        <v>134</v>
      </c>
      <c r="O57" s="14">
        <f t="shared" si="0"/>
        <v>1</v>
      </c>
      <c r="P57" s="29" t="s">
        <v>190</v>
      </c>
    </row>
    <row r="58" spans="2:16" s="14" customFormat="1" ht="30" customHeight="1" x14ac:dyDescent="0.25">
      <c r="B58" s="11">
        <v>80111700</v>
      </c>
      <c r="C58" s="12" t="s">
        <v>59</v>
      </c>
      <c r="D58" s="10" t="s">
        <v>13</v>
      </c>
      <c r="E58" s="7" t="s">
        <v>18</v>
      </c>
      <c r="F58" s="8">
        <v>43831</v>
      </c>
      <c r="G58" s="7">
        <v>6</v>
      </c>
      <c r="H58" s="9" t="s">
        <v>15</v>
      </c>
      <c r="I58" s="9" t="s">
        <v>16</v>
      </c>
      <c r="J58" s="22">
        <v>29052000</v>
      </c>
      <c r="K58" s="22">
        <v>29052000</v>
      </c>
      <c r="L58" s="16" t="s">
        <v>14</v>
      </c>
      <c r="M58" s="7" t="s">
        <v>17</v>
      </c>
      <c r="N58" s="9" t="s">
        <v>134</v>
      </c>
      <c r="O58" s="14">
        <f t="shared" si="0"/>
        <v>1</v>
      </c>
      <c r="P58" s="29" t="s">
        <v>186</v>
      </c>
    </row>
    <row r="59" spans="2:16" s="14" customFormat="1" ht="30" customHeight="1" x14ac:dyDescent="0.25">
      <c r="B59" s="11">
        <v>80111700</v>
      </c>
      <c r="C59" s="12" t="s">
        <v>60</v>
      </c>
      <c r="D59" s="10" t="s">
        <v>13</v>
      </c>
      <c r="E59" s="7" t="s">
        <v>18</v>
      </c>
      <c r="F59" s="8">
        <v>43831</v>
      </c>
      <c r="G59" s="7">
        <v>6</v>
      </c>
      <c r="H59" s="9" t="s">
        <v>15</v>
      </c>
      <c r="I59" s="9" t="s">
        <v>16</v>
      </c>
      <c r="J59" s="22">
        <v>18492000</v>
      </c>
      <c r="K59" s="22">
        <v>18492000</v>
      </c>
      <c r="L59" s="16" t="s">
        <v>14</v>
      </c>
      <c r="M59" s="7" t="s">
        <v>17</v>
      </c>
      <c r="N59" s="9" t="s">
        <v>134</v>
      </c>
      <c r="O59" s="14">
        <f t="shared" si="0"/>
        <v>1</v>
      </c>
      <c r="P59" s="29" t="s">
        <v>186</v>
      </c>
    </row>
    <row r="60" spans="2:16" s="14" customFormat="1" ht="30" customHeight="1" x14ac:dyDescent="0.25">
      <c r="B60" s="11">
        <v>80111700</v>
      </c>
      <c r="C60" s="12" t="s">
        <v>61</v>
      </c>
      <c r="D60" s="10" t="s">
        <v>13</v>
      </c>
      <c r="E60" s="7" t="s">
        <v>18</v>
      </c>
      <c r="F60" s="8">
        <v>43831</v>
      </c>
      <c r="G60" s="7">
        <v>6</v>
      </c>
      <c r="H60" s="9" t="s">
        <v>15</v>
      </c>
      <c r="I60" s="9" t="s">
        <v>16</v>
      </c>
      <c r="J60" s="22">
        <v>29052000</v>
      </c>
      <c r="K60" s="22">
        <v>29052000</v>
      </c>
      <c r="L60" s="16" t="s">
        <v>14</v>
      </c>
      <c r="M60" s="7" t="s">
        <v>17</v>
      </c>
      <c r="N60" s="9" t="s">
        <v>134</v>
      </c>
      <c r="O60" s="14">
        <f t="shared" si="0"/>
        <v>1</v>
      </c>
      <c r="P60" s="29" t="s">
        <v>186</v>
      </c>
    </row>
    <row r="61" spans="2:16" s="14" customFormat="1" ht="30" customHeight="1" x14ac:dyDescent="0.25">
      <c r="B61" s="11">
        <v>80111700</v>
      </c>
      <c r="C61" s="12" t="s">
        <v>61</v>
      </c>
      <c r="D61" s="10" t="s">
        <v>13</v>
      </c>
      <c r="E61" s="7" t="s">
        <v>18</v>
      </c>
      <c r="F61" s="8">
        <v>43831</v>
      </c>
      <c r="G61" s="7">
        <v>6</v>
      </c>
      <c r="H61" s="9" t="s">
        <v>15</v>
      </c>
      <c r="I61" s="9" t="s">
        <v>16</v>
      </c>
      <c r="J61" s="22">
        <v>29052000</v>
      </c>
      <c r="K61" s="22">
        <v>29052000</v>
      </c>
      <c r="L61" s="16" t="s">
        <v>14</v>
      </c>
      <c r="M61" s="7" t="s">
        <v>17</v>
      </c>
      <c r="N61" s="9" t="s">
        <v>134</v>
      </c>
      <c r="O61" s="14">
        <f t="shared" si="0"/>
        <v>1</v>
      </c>
      <c r="P61" s="29" t="s">
        <v>186</v>
      </c>
    </row>
    <row r="62" spans="2:16" s="14" customFormat="1" ht="30" customHeight="1" x14ac:dyDescent="0.25">
      <c r="B62" s="11">
        <v>80111700</v>
      </c>
      <c r="C62" s="12" t="s">
        <v>62</v>
      </c>
      <c r="D62" s="10" t="s">
        <v>13</v>
      </c>
      <c r="E62" s="7" t="s">
        <v>18</v>
      </c>
      <c r="F62" s="8">
        <v>43831</v>
      </c>
      <c r="G62" s="7">
        <v>6</v>
      </c>
      <c r="H62" s="9" t="s">
        <v>15</v>
      </c>
      <c r="I62" s="9" t="s">
        <v>16</v>
      </c>
      <c r="J62" s="22">
        <v>10566000</v>
      </c>
      <c r="K62" s="22">
        <v>10566000</v>
      </c>
      <c r="L62" s="16" t="s">
        <v>14</v>
      </c>
      <c r="M62" s="7" t="s">
        <v>17</v>
      </c>
      <c r="N62" s="9" t="s">
        <v>134</v>
      </c>
      <c r="O62" s="14">
        <f t="shared" si="0"/>
        <v>1</v>
      </c>
      <c r="P62" s="29" t="s">
        <v>186</v>
      </c>
    </row>
    <row r="63" spans="2:16" s="14" customFormat="1" ht="30" customHeight="1" x14ac:dyDescent="0.25">
      <c r="B63" s="11">
        <v>80111700</v>
      </c>
      <c r="C63" s="12" t="s">
        <v>63</v>
      </c>
      <c r="D63" s="10" t="s">
        <v>13</v>
      </c>
      <c r="E63" s="7" t="s">
        <v>18</v>
      </c>
      <c r="F63" s="8">
        <v>43831</v>
      </c>
      <c r="G63" s="7">
        <v>6</v>
      </c>
      <c r="H63" s="9" t="s">
        <v>15</v>
      </c>
      <c r="I63" s="9" t="s">
        <v>16</v>
      </c>
      <c r="J63" s="22">
        <v>10566000</v>
      </c>
      <c r="K63" s="22">
        <v>10566000</v>
      </c>
      <c r="L63" s="16" t="s">
        <v>14</v>
      </c>
      <c r="M63" s="7" t="s">
        <v>17</v>
      </c>
      <c r="N63" s="9" t="s">
        <v>134</v>
      </c>
      <c r="O63" s="14">
        <f t="shared" si="0"/>
        <v>1</v>
      </c>
      <c r="P63" s="29" t="s">
        <v>186</v>
      </c>
    </row>
    <row r="64" spans="2:16" s="14" customFormat="1" ht="30" customHeight="1" x14ac:dyDescent="0.25">
      <c r="B64" s="11">
        <v>80111700</v>
      </c>
      <c r="C64" s="12" t="s">
        <v>63</v>
      </c>
      <c r="D64" s="10" t="s">
        <v>13</v>
      </c>
      <c r="E64" s="7" t="s">
        <v>18</v>
      </c>
      <c r="F64" s="8">
        <v>43831</v>
      </c>
      <c r="G64" s="7">
        <v>6</v>
      </c>
      <c r="H64" s="9" t="s">
        <v>15</v>
      </c>
      <c r="I64" s="9" t="s">
        <v>16</v>
      </c>
      <c r="J64" s="22">
        <v>10566000</v>
      </c>
      <c r="K64" s="22">
        <v>10566000</v>
      </c>
      <c r="L64" s="16" t="s">
        <v>14</v>
      </c>
      <c r="M64" s="7" t="s">
        <v>17</v>
      </c>
      <c r="N64" s="9" t="s">
        <v>134</v>
      </c>
      <c r="O64" s="14">
        <f t="shared" si="0"/>
        <v>1</v>
      </c>
      <c r="P64" s="29" t="s">
        <v>186</v>
      </c>
    </row>
    <row r="65" spans="2:16" s="14" customFormat="1" ht="30" customHeight="1" x14ac:dyDescent="0.25">
      <c r="B65" s="11">
        <v>80111700</v>
      </c>
      <c r="C65" s="12" t="s">
        <v>63</v>
      </c>
      <c r="D65" s="10" t="s">
        <v>13</v>
      </c>
      <c r="E65" s="7" t="s">
        <v>18</v>
      </c>
      <c r="F65" s="8">
        <v>43831</v>
      </c>
      <c r="G65" s="7">
        <v>6</v>
      </c>
      <c r="H65" s="9" t="s">
        <v>15</v>
      </c>
      <c r="I65" s="9" t="s">
        <v>16</v>
      </c>
      <c r="J65" s="22">
        <v>10566000</v>
      </c>
      <c r="K65" s="22">
        <v>10566000</v>
      </c>
      <c r="L65" s="16" t="s">
        <v>14</v>
      </c>
      <c r="M65" s="7" t="s">
        <v>17</v>
      </c>
      <c r="N65" s="9" t="s">
        <v>134</v>
      </c>
      <c r="O65" s="14">
        <f t="shared" si="0"/>
        <v>1</v>
      </c>
      <c r="P65" s="29" t="s">
        <v>186</v>
      </c>
    </row>
    <row r="66" spans="2:16" s="14" customFormat="1" ht="30" customHeight="1" x14ac:dyDescent="0.25">
      <c r="B66" s="11">
        <v>80111700</v>
      </c>
      <c r="C66" s="12" t="s">
        <v>63</v>
      </c>
      <c r="D66" s="10" t="s">
        <v>13</v>
      </c>
      <c r="E66" s="7" t="s">
        <v>18</v>
      </c>
      <c r="F66" s="8">
        <v>43831</v>
      </c>
      <c r="G66" s="7">
        <v>6</v>
      </c>
      <c r="H66" s="9" t="s">
        <v>15</v>
      </c>
      <c r="I66" s="9" t="s">
        <v>16</v>
      </c>
      <c r="J66" s="22">
        <v>10566000</v>
      </c>
      <c r="K66" s="22">
        <v>10566000</v>
      </c>
      <c r="L66" s="16" t="s">
        <v>14</v>
      </c>
      <c r="M66" s="7" t="s">
        <v>17</v>
      </c>
      <c r="N66" s="9" t="s">
        <v>134</v>
      </c>
      <c r="O66" s="14">
        <f t="shared" si="0"/>
        <v>1</v>
      </c>
      <c r="P66" s="29" t="s">
        <v>186</v>
      </c>
    </row>
    <row r="67" spans="2:16" s="14" customFormat="1" ht="30" customHeight="1" x14ac:dyDescent="0.25">
      <c r="B67" s="11">
        <v>80111700</v>
      </c>
      <c r="C67" s="12" t="s">
        <v>64</v>
      </c>
      <c r="D67" s="10" t="s">
        <v>13</v>
      </c>
      <c r="E67" s="7" t="s">
        <v>18</v>
      </c>
      <c r="F67" s="8">
        <v>43831</v>
      </c>
      <c r="G67" s="7">
        <v>6</v>
      </c>
      <c r="H67" s="9" t="s">
        <v>15</v>
      </c>
      <c r="I67" s="9" t="s">
        <v>16</v>
      </c>
      <c r="J67" s="22">
        <v>29052000</v>
      </c>
      <c r="K67" s="22">
        <v>29052000</v>
      </c>
      <c r="L67" s="16" t="s">
        <v>14</v>
      </c>
      <c r="M67" s="7" t="s">
        <v>17</v>
      </c>
      <c r="N67" s="9" t="s">
        <v>134</v>
      </c>
      <c r="O67" s="14">
        <f t="shared" si="0"/>
        <v>1</v>
      </c>
      <c r="P67" s="29" t="s">
        <v>186</v>
      </c>
    </row>
    <row r="68" spans="2:16" s="14" customFormat="1" ht="30" customHeight="1" x14ac:dyDescent="0.25">
      <c r="B68" s="11">
        <v>80111700</v>
      </c>
      <c r="C68" s="12" t="s">
        <v>65</v>
      </c>
      <c r="D68" s="10" t="s">
        <v>13</v>
      </c>
      <c r="E68" s="7" t="s">
        <v>18</v>
      </c>
      <c r="F68" s="8">
        <v>43831</v>
      </c>
      <c r="G68" s="7">
        <v>6</v>
      </c>
      <c r="H68" s="9" t="s">
        <v>15</v>
      </c>
      <c r="I68" s="9" t="s">
        <v>16</v>
      </c>
      <c r="J68" s="22">
        <v>47400000</v>
      </c>
      <c r="K68" s="22">
        <v>47400000</v>
      </c>
      <c r="L68" s="16" t="s">
        <v>14</v>
      </c>
      <c r="M68" s="7" t="s">
        <v>17</v>
      </c>
      <c r="N68" s="9" t="s">
        <v>134</v>
      </c>
      <c r="O68" s="14">
        <f t="shared" ref="O68:O131" si="1">MONTH(F68)</f>
        <v>1</v>
      </c>
      <c r="P68" s="29" t="s">
        <v>186</v>
      </c>
    </row>
    <row r="69" spans="2:16" s="14" customFormat="1" ht="30" customHeight="1" x14ac:dyDescent="0.25">
      <c r="B69" s="11">
        <v>80111700</v>
      </c>
      <c r="C69" s="12" t="s">
        <v>66</v>
      </c>
      <c r="D69" s="10" t="s">
        <v>13</v>
      </c>
      <c r="E69" s="7" t="s">
        <v>18</v>
      </c>
      <c r="F69" s="8">
        <v>43831</v>
      </c>
      <c r="G69" s="7">
        <v>6</v>
      </c>
      <c r="H69" s="9" t="s">
        <v>15</v>
      </c>
      <c r="I69" s="9" t="s">
        <v>16</v>
      </c>
      <c r="J69" s="22">
        <v>29052000</v>
      </c>
      <c r="K69" s="22">
        <v>29052000</v>
      </c>
      <c r="L69" s="16" t="s">
        <v>14</v>
      </c>
      <c r="M69" s="7" t="s">
        <v>17</v>
      </c>
      <c r="N69" s="9" t="s">
        <v>134</v>
      </c>
      <c r="O69" s="14">
        <f t="shared" si="1"/>
        <v>1</v>
      </c>
      <c r="P69" s="29" t="s">
        <v>186</v>
      </c>
    </row>
    <row r="70" spans="2:16" s="14" customFormat="1" ht="30" customHeight="1" x14ac:dyDescent="0.25">
      <c r="B70" s="11">
        <v>80111700</v>
      </c>
      <c r="C70" s="12" t="s">
        <v>67</v>
      </c>
      <c r="D70" s="10" t="s">
        <v>13</v>
      </c>
      <c r="E70" s="7" t="s">
        <v>18</v>
      </c>
      <c r="F70" s="8">
        <v>43831</v>
      </c>
      <c r="G70" s="7">
        <v>6</v>
      </c>
      <c r="H70" s="9" t="s">
        <v>15</v>
      </c>
      <c r="I70" s="9" t="s">
        <v>16</v>
      </c>
      <c r="J70" s="22">
        <v>29052000</v>
      </c>
      <c r="K70" s="22">
        <v>29052000</v>
      </c>
      <c r="L70" s="16" t="s">
        <v>14</v>
      </c>
      <c r="M70" s="7" t="s">
        <v>17</v>
      </c>
      <c r="N70" s="9" t="s">
        <v>134</v>
      </c>
      <c r="O70" s="14">
        <f t="shared" si="1"/>
        <v>1</v>
      </c>
      <c r="P70" s="29" t="s">
        <v>186</v>
      </c>
    </row>
    <row r="71" spans="2:16" s="14" customFormat="1" ht="30" customHeight="1" x14ac:dyDescent="0.25">
      <c r="B71" s="11">
        <v>80111700</v>
      </c>
      <c r="C71" s="12" t="s">
        <v>68</v>
      </c>
      <c r="D71" s="10" t="s">
        <v>13</v>
      </c>
      <c r="E71" s="7" t="s">
        <v>18</v>
      </c>
      <c r="F71" s="8">
        <v>43831</v>
      </c>
      <c r="G71" s="7">
        <v>6</v>
      </c>
      <c r="H71" s="9" t="s">
        <v>15</v>
      </c>
      <c r="I71" s="9" t="s">
        <v>16</v>
      </c>
      <c r="J71" s="22">
        <v>10566000</v>
      </c>
      <c r="K71" s="22">
        <v>10566000</v>
      </c>
      <c r="L71" s="16" t="s">
        <v>14</v>
      </c>
      <c r="M71" s="7" t="s">
        <v>17</v>
      </c>
      <c r="N71" s="9" t="s">
        <v>134</v>
      </c>
      <c r="O71" s="14">
        <f t="shared" si="1"/>
        <v>1</v>
      </c>
      <c r="P71" s="29" t="s">
        <v>186</v>
      </c>
    </row>
    <row r="72" spans="2:16" s="14" customFormat="1" ht="30" customHeight="1" x14ac:dyDescent="0.25">
      <c r="B72" s="11">
        <v>80111700</v>
      </c>
      <c r="C72" s="12" t="s">
        <v>69</v>
      </c>
      <c r="D72" s="10" t="s">
        <v>13</v>
      </c>
      <c r="E72" s="7" t="s">
        <v>18</v>
      </c>
      <c r="F72" s="8">
        <v>43831</v>
      </c>
      <c r="G72" s="7">
        <v>6</v>
      </c>
      <c r="H72" s="9" t="s">
        <v>15</v>
      </c>
      <c r="I72" s="9" t="s">
        <v>16</v>
      </c>
      <c r="J72" s="22">
        <v>15000000</v>
      </c>
      <c r="K72" s="22">
        <v>15000000</v>
      </c>
      <c r="L72" s="16" t="s">
        <v>14</v>
      </c>
      <c r="M72" s="7" t="s">
        <v>17</v>
      </c>
      <c r="N72" s="9" t="s">
        <v>134</v>
      </c>
      <c r="O72" s="14">
        <f t="shared" si="1"/>
        <v>1</v>
      </c>
      <c r="P72" s="29" t="s">
        <v>186</v>
      </c>
    </row>
    <row r="73" spans="2:16" s="14" customFormat="1" ht="30" customHeight="1" x14ac:dyDescent="0.25">
      <c r="B73" s="11">
        <v>80111700</v>
      </c>
      <c r="C73" s="12" t="s">
        <v>70</v>
      </c>
      <c r="D73" s="10" t="s">
        <v>13</v>
      </c>
      <c r="E73" s="7" t="s">
        <v>18</v>
      </c>
      <c r="F73" s="8">
        <v>43831</v>
      </c>
      <c r="G73" s="7">
        <v>6</v>
      </c>
      <c r="H73" s="9" t="s">
        <v>15</v>
      </c>
      <c r="I73" s="9" t="s">
        <v>16</v>
      </c>
      <c r="J73" s="22">
        <v>26412000</v>
      </c>
      <c r="K73" s="22">
        <v>26412000</v>
      </c>
      <c r="L73" s="16" t="s">
        <v>14</v>
      </c>
      <c r="M73" s="7" t="s">
        <v>17</v>
      </c>
      <c r="N73" s="9" t="s">
        <v>134</v>
      </c>
      <c r="O73" s="14">
        <f t="shared" si="1"/>
        <v>1</v>
      </c>
      <c r="P73" s="29" t="s">
        <v>186</v>
      </c>
    </row>
    <row r="74" spans="2:16" s="14" customFormat="1" ht="30" customHeight="1" x14ac:dyDescent="0.25">
      <c r="B74" s="11">
        <v>80111700</v>
      </c>
      <c r="C74" s="12" t="s">
        <v>71</v>
      </c>
      <c r="D74" s="10" t="s">
        <v>13</v>
      </c>
      <c r="E74" s="7" t="s">
        <v>18</v>
      </c>
      <c r="F74" s="8">
        <v>43831</v>
      </c>
      <c r="G74" s="7">
        <v>6</v>
      </c>
      <c r="H74" s="9" t="s">
        <v>15</v>
      </c>
      <c r="I74" s="9" t="s">
        <v>16</v>
      </c>
      <c r="J74" s="22">
        <v>10566000</v>
      </c>
      <c r="K74" s="22">
        <v>10566000</v>
      </c>
      <c r="L74" s="16" t="s">
        <v>14</v>
      </c>
      <c r="M74" s="7" t="s">
        <v>17</v>
      </c>
      <c r="N74" s="9" t="s">
        <v>134</v>
      </c>
      <c r="O74" s="14">
        <f t="shared" si="1"/>
        <v>1</v>
      </c>
      <c r="P74" s="29" t="s">
        <v>186</v>
      </c>
    </row>
    <row r="75" spans="2:16" s="14" customFormat="1" ht="30" customHeight="1" x14ac:dyDescent="0.25">
      <c r="B75" s="11">
        <v>80111700</v>
      </c>
      <c r="C75" s="12" t="s">
        <v>71</v>
      </c>
      <c r="D75" s="10" t="s">
        <v>13</v>
      </c>
      <c r="E75" s="7" t="s">
        <v>18</v>
      </c>
      <c r="F75" s="8">
        <v>43831</v>
      </c>
      <c r="G75" s="7">
        <v>6</v>
      </c>
      <c r="H75" s="9" t="s">
        <v>15</v>
      </c>
      <c r="I75" s="9" t="s">
        <v>16</v>
      </c>
      <c r="J75" s="22">
        <v>10566000</v>
      </c>
      <c r="K75" s="22">
        <v>10566000</v>
      </c>
      <c r="L75" s="16" t="s">
        <v>14</v>
      </c>
      <c r="M75" s="7" t="s">
        <v>17</v>
      </c>
      <c r="N75" s="9" t="s">
        <v>134</v>
      </c>
      <c r="O75" s="14">
        <f t="shared" si="1"/>
        <v>1</v>
      </c>
      <c r="P75" s="29" t="s">
        <v>186</v>
      </c>
    </row>
    <row r="76" spans="2:16" s="14" customFormat="1" ht="30" customHeight="1" x14ac:dyDescent="0.25">
      <c r="B76" s="11">
        <v>80111700</v>
      </c>
      <c r="C76" s="12" t="s">
        <v>72</v>
      </c>
      <c r="D76" s="10" t="s">
        <v>13</v>
      </c>
      <c r="E76" s="7" t="s">
        <v>18</v>
      </c>
      <c r="F76" s="8">
        <v>43831</v>
      </c>
      <c r="G76" s="7">
        <v>6</v>
      </c>
      <c r="H76" s="9" t="s">
        <v>15</v>
      </c>
      <c r="I76" s="9" t="s">
        <v>16</v>
      </c>
      <c r="J76" s="22">
        <v>29052000</v>
      </c>
      <c r="K76" s="22">
        <v>29052000</v>
      </c>
      <c r="L76" s="16" t="s">
        <v>14</v>
      </c>
      <c r="M76" s="7" t="s">
        <v>17</v>
      </c>
      <c r="N76" s="9" t="s">
        <v>134</v>
      </c>
      <c r="O76" s="14">
        <f t="shared" si="1"/>
        <v>1</v>
      </c>
      <c r="P76" s="29" t="s">
        <v>186</v>
      </c>
    </row>
    <row r="77" spans="2:16" s="14" customFormat="1" ht="30" customHeight="1" x14ac:dyDescent="0.25">
      <c r="B77" s="11">
        <v>80111700</v>
      </c>
      <c r="C77" s="12" t="s">
        <v>73</v>
      </c>
      <c r="D77" s="10" t="s">
        <v>13</v>
      </c>
      <c r="E77" s="7" t="s">
        <v>18</v>
      </c>
      <c r="F77" s="8">
        <v>43831</v>
      </c>
      <c r="G77" s="7">
        <v>6</v>
      </c>
      <c r="H77" s="9" t="s">
        <v>15</v>
      </c>
      <c r="I77" s="9" t="s">
        <v>16</v>
      </c>
      <c r="J77" s="22">
        <v>29052000</v>
      </c>
      <c r="K77" s="22">
        <v>29052000</v>
      </c>
      <c r="L77" s="16" t="s">
        <v>14</v>
      </c>
      <c r="M77" s="7" t="s">
        <v>17</v>
      </c>
      <c r="N77" s="9" t="s">
        <v>134</v>
      </c>
      <c r="O77" s="14">
        <f t="shared" si="1"/>
        <v>1</v>
      </c>
      <c r="P77" s="29" t="s">
        <v>186</v>
      </c>
    </row>
    <row r="78" spans="2:16" s="14" customFormat="1" ht="30" customHeight="1" x14ac:dyDescent="0.25">
      <c r="B78" s="11">
        <v>80111700</v>
      </c>
      <c r="C78" s="12" t="s">
        <v>74</v>
      </c>
      <c r="D78" s="10" t="s">
        <v>13</v>
      </c>
      <c r="E78" s="7" t="s">
        <v>18</v>
      </c>
      <c r="F78" s="8">
        <v>43831</v>
      </c>
      <c r="G78" s="7">
        <v>6</v>
      </c>
      <c r="H78" s="9" t="s">
        <v>15</v>
      </c>
      <c r="I78" s="9" t="s">
        <v>16</v>
      </c>
      <c r="J78" s="22">
        <v>29052000</v>
      </c>
      <c r="K78" s="22">
        <v>29052000</v>
      </c>
      <c r="L78" s="16" t="s">
        <v>14</v>
      </c>
      <c r="M78" s="7" t="s">
        <v>17</v>
      </c>
      <c r="N78" s="9" t="s">
        <v>134</v>
      </c>
      <c r="O78" s="14">
        <f t="shared" si="1"/>
        <v>1</v>
      </c>
      <c r="P78" s="29" t="s">
        <v>186</v>
      </c>
    </row>
    <row r="79" spans="2:16" s="14" customFormat="1" ht="30" customHeight="1" x14ac:dyDescent="0.25">
      <c r="B79" s="11">
        <v>80111700</v>
      </c>
      <c r="C79" s="12" t="s">
        <v>75</v>
      </c>
      <c r="D79" s="10" t="s">
        <v>13</v>
      </c>
      <c r="E79" s="7" t="s">
        <v>18</v>
      </c>
      <c r="F79" s="8">
        <v>43831</v>
      </c>
      <c r="G79" s="7">
        <v>6</v>
      </c>
      <c r="H79" s="9" t="s">
        <v>15</v>
      </c>
      <c r="I79" s="9" t="s">
        <v>16</v>
      </c>
      <c r="J79" s="22">
        <v>29052000</v>
      </c>
      <c r="K79" s="22">
        <v>29052000</v>
      </c>
      <c r="L79" s="16" t="s">
        <v>14</v>
      </c>
      <c r="M79" s="7" t="s">
        <v>17</v>
      </c>
      <c r="N79" s="9" t="s">
        <v>134</v>
      </c>
      <c r="O79" s="14">
        <f t="shared" si="1"/>
        <v>1</v>
      </c>
      <c r="P79" s="29" t="s">
        <v>186</v>
      </c>
    </row>
    <row r="80" spans="2:16" s="14" customFormat="1" ht="30" customHeight="1" x14ac:dyDescent="0.25">
      <c r="B80" s="11">
        <v>80111700</v>
      </c>
      <c r="C80" s="12" t="s">
        <v>76</v>
      </c>
      <c r="D80" s="10" t="s">
        <v>13</v>
      </c>
      <c r="E80" s="7" t="s">
        <v>18</v>
      </c>
      <c r="F80" s="8">
        <v>43831</v>
      </c>
      <c r="G80" s="7">
        <v>6</v>
      </c>
      <c r="H80" s="9" t="s">
        <v>15</v>
      </c>
      <c r="I80" s="9" t="s">
        <v>16</v>
      </c>
      <c r="J80" s="22">
        <v>26412000</v>
      </c>
      <c r="K80" s="22">
        <v>26412000</v>
      </c>
      <c r="L80" s="16" t="s">
        <v>14</v>
      </c>
      <c r="M80" s="7" t="s">
        <v>17</v>
      </c>
      <c r="N80" s="9" t="s">
        <v>134</v>
      </c>
      <c r="O80" s="14">
        <f t="shared" si="1"/>
        <v>1</v>
      </c>
      <c r="P80" s="29" t="s">
        <v>186</v>
      </c>
    </row>
    <row r="81" spans="2:16" s="14" customFormat="1" ht="30" customHeight="1" x14ac:dyDescent="0.25">
      <c r="B81" s="11">
        <v>80111700</v>
      </c>
      <c r="C81" s="12" t="s">
        <v>77</v>
      </c>
      <c r="D81" s="10" t="s">
        <v>13</v>
      </c>
      <c r="E81" s="7" t="s">
        <v>18</v>
      </c>
      <c r="F81" s="8">
        <v>43831</v>
      </c>
      <c r="G81" s="7">
        <v>6</v>
      </c>
      <c r="H81" s="9" t="s">
        <v>15</v>
      </c>
      <c r="I81" s="9" t="s">
        <v>16</v>
      </c>
      <c r="J81" s="22">
        <v>29052000</v>
      </c>
      <c r="K81" s="22">
        <v>29052000</v>
      </c>
      <c r="L81" s="16" t="s">
        <v>14</v>
      </c>
      <c r="M81" s="7" t="s">
        <v>17</v>
      </c>
      <c r="N81" s="9" t="s">
        <v>134</v>
      </c>
      <c r="O81" s="14">
        <f t="shared" si="1"/>
        <v>1</v>
      </c>
      <c r="P81" s="29" t="s">
        <v>186</v>
      </c>
    </row>
    <row r="82" spans="2:16" s="14" customFormat="1" ht="30" customHeight="1" x14ac:dyDescent="0.25">
      <c r="B82" s="11">
        <v>80111700</v>
      </c>
      <c r="C82" s="12" t="s">
        <v>78</v>
      </c>
      <c r="D82" s="10" t="s">
        <v>13</v>
      </c>
      <c r="E82" s="7" t="s">
        <v>18</v>
      </c>
      <c r="F82" s="8">
        <v>43831</v>
      </c>
      <c r="G82" s="7">
        <v>6</v>
      </c>
      <c r="H82" s="9" t="s">
        <v>15</v>
      </c>
      <c r="I82" s="9" t="s">
        <v>16</v>
      </c>
      <c r="J82" s="22">
        <v>39612930</v>
      </c>
      <c r="K82" s="22">
        <v>39612930</v>
      </c>
      <c r="L82" s="16" t="s">
        <v>14</v>
      </c>
      <c r="M82" s="7" t="s">
        <v>17</v>
      </c>
      <c r="N82" s="9" t="s">
        <v>134</v>
      </c>
      <c r="O82" s="14">
        <f t="shared" si="1"/>
        <v>1</v>
      </c>
      <c r="P82" s="29" t="s">
        <v>186</v>
      </c>
    </row>
    <row r="83" spans="2:16" s="14" customFormat="1" ht="30" customHeight="1" x14ac:dyDescent="0.25">
      <c r="B83" s="11">
        <v>80111700</v>
      </c>
      <c r="C83" s="12" t="s">
        <v>79</v>
      </c>
      <c r="D83" s="10" t="s">
        <v>13</v>
      </c>
      <c r="E83" s="7" t="s">
        <v>18</v>
      </c>
      <c r="F83" s="8">
        <v>43831</v>
      </c>
      <c r="G83" s="7">
        <v>6</v>
      </c>
      <c r="H83" s="9" t="s">
        <v>15</v>
      </c>
      <c r="I83" s="9" t="s">
        <v>16</v>
      </c>
      <c r="J83" s="22">
        <v>29052000</v>
      </c>
      <c r="K83" s="22">
        <v>29052000</v>
      </c>
      <c r="L83" s="16" t="s">
        <v>14</v>
      </c>
      <c r="M83" s="7" t="s">
        <v>17</v>
      </c>
      <c r="N83" s="9" t="s">
        <v>134</v>
      </c>
      <c r="O83" s="14">
        <f t="shared" si="1"/>
        <v>1</v>
      </c>
      <c r="P83" s="29" t="s">
        <v>186</v>
      </c>
    </row>
    <row r="84" spans="2:16" s="14" customFormat="1" ht="30" customHeight="1" x14ac:dyDescent="0.25">
      <c r="B84" s="11">
        <v>80111700</v>
      </c>
      <c r="C84" s="12" t="s">
        <v>69</v>
      </c>
      <c r="D84" s="10" t="s">
        <v>13</v>
      </c>
      <c r="E84" s="7" t="s">
        <v>18</v>
      </c>
      <c r="F84" s="8">
        <v>43831</v>
      </c>
      <c r="G84" s="7">
        <v>6</v>
      </c>
      <c r="H84" s="9" t="s">
        <v>15</v>
      </c>
      <c r="I84" s="9" t="s">
        <v>16</v>
      </c>
      <c r="J84" s="22">
        <v>13206000</v>
      </c>
      <c r="K84" s="22">
        <v>13206000</v>
      </c>
      <c r="L84" s="16" t="s">
        <v>14</v>
      </c>
      <c r="M84" s="7" t="s">
        <v>17</v>
      </c>
      <c r="N84" s="9" t="s">
        <v>134</v>
      </c>
      <c r="O84" s="14">
        <f t="shared" si="1"/>
        <v>1</v>
      </c>
      <c r="P84" s="29" t="s">
        <v>186</v>
      </c>
    </row>
    <row r="85" spans="2:16" s="14" customFormat="1" ht="30" customHeight="1" x14ac:dyDescent="0.25">
      <c r="B85" s="11">
        <v>80111700</v>
      </c>
      <c r="C85" s="12" t="s">
        <v>80</v>
      </c>
      <c r="D85" s="10" t="s">
        <v>13</v>
      </c>
      <c r="E85" s="7" t="s">
        <v>18</v>
      </c>
      <c r="F85" s="8">
        <v>43831</v>
      </c>
      <c r="G85" s="7">
        <v>6</v>
      </c>
      <c r="H85" s="9" t="s">
        <v>15</v>
      </c>
      <c r="I85" s="9" t="s">
        <v>16</v>
      </c>
      <c r="J85" s="22">
        <v>29052000</v>
      </c>
      <c r="K85" s="22">
        <v>29052000</v>
      </c>
      <c r="L85" s="16" t="s">
        <v>14</v>
      </c>
      <c r="M85" s="7" t="s">
        <v>17</v>
      </c>
      <c r="N85" s="9" t="s">
        <v>134</v>
      </c>
      <c r="O85" s="14">
        <f t="shared" si="1"/>
        <v>1</v>
      </c>
      <c r="P85" s="29" t="s">
        <v>186</v>
      </c>
    </row>
    <row r="86" spans="2:16" s="14" customFormat="1" ht="30" customHeight="1" x14ac:dyDescent="0.25">
      <c r="B86" s="11">
        <v>80111700</v>
      </c>
      <c r="C86" s="12" t="s">
        <v>81</v>
      </c>
      <c r="D86" s="10" t="s">
        <v>13</v>
      </c>
      <c r="E86" s="7" t="s">
        <v>18</v>
      </c>
      <c r="F86" s="8">
        <v>43831</v>
      </c>
      <c r="G86" s="7">
        <v>6</v>
      </c>
      <c r="H86" s="9" t="s">
        <v>15</v>
      </c>
      <c r="I86" s="9" t="s">
        <v>16</v>
      </c>
      <c r="J86" s="22">
        <v>39612930</v>
      </c>
      <c r="K86" s="22">
        <v>39612930</v>
      </c>
      <c r="L86" s="16" t="s">
        <v>14</v>
      </c>
      <c r="M86" s="7" t="s">
        <v>17</v>
      </c>
      <c r="N86" s="9" t="s">
        <v>134</v>
      </c>
      <c r="O86" s="14">
        <f t="shared" si="1"/>
        <v>1</v>
      </c>
      <c r="P86" s="29" t="s">
        <v>186</v>
      </c>
    </row>
    <row r="87" spans="2:16" s="14" customFormat="1" ht="30" customHeight="1" x14ac:dyDescent="0.25">
      <c r="B87" s="11">
        <v>80111700</v>
      </c>
      <c r="C87" s="12" t="s">
        <v>81</v>
      </c>
      <c r="D87" s="10" t="s">
        <v>13</v>
      </c>
      <c r="E87" s="7" t="s">
        <v>18</v>
      </c>
      <c r="F87" s="8">
        <v>43831</v>
      </c>
      <c r="G87" s="7">
        <v>6</v>
      </c>
      <c r="H87" s="9" t="s">
        <v>15</v>
      </c>
      <c r="I87" s="9" t="s">
        <v>16</v>
      </c>
      <c r="J87" s="22">
        <v>39612930</v>
      </c>
      <c r="K87" s="22">
        <v>39612930</v>
      </c>
      <c r="L87" s="16" t="s">
        <v>14</v>
      </c>
      <c r="M87" s="7" t="s">
        <v>17</v>
      </c>
      <c r="N87" s="9" t="s">
        <v>134</v>
      </c>
      <c r="O87" s="14">
        <f t="shared" si="1"/>
        <v>1</v>
      </c>
      <c r="P87" s="29" t="s">
        <v>186</v>
      </c>
    </row>
    <row r="88" spans="2:16" s="14" customFormat="1" ht="30" customHeight="1" x14ac:dyDescent="0.25">
      <c r="B88" s="11">
        <v>80111700</v>
      </c>
      <c r="C88" s="12" t="s">
        <v>82</v>
      </c>
      <c r="D88" s="10" t="s">
        <v>13</v>
      </c>
      <c r="E88" s="7" t="s">
        <v>18</v>
      </c>
      <c r="F88" s="8">
        <v>43831</v>
      </c>
      <c r="G88" s="7">
        <v>6</v>
      </c>
      <c r="H88" s="9" t="s">
        <v>15</v>
      </c>
      <c r="I88" s="9" t="s">
        <v>16</v>
      </c>
      <c r="J88" s="22">
        <v>34332000</v>
      </c>
      <c r="K88" s="22">
        <v>34332000</v>
      </c>
      <c r="L88" s="16" t="s">
        <v>14</v>
      </c>
      <c r="M88" s="7" t="s">
        <v>17</v>
      </c>
      <c r="N88" s="9" t="s">
        <v>134</v>
      </c>
      <c r="O88" s="14">
        <f t="shared" si="1"/>
        <v>1</v>
      </c>
      <c r="P88" s="29" t="s">
        <v>186</v>
      </c>
    </row>
    <row r="89" spans="2:16" s="14" customFormat="1" ht="30" customHeight="1" x14ac:dyDescent="0.25">
      <c r="B89" s="11">
        <v>80111700</v>
      </c>
      <c r="C89" s="12" t="s">
        <v>83</v>
      </c>
      <c r="D89" s="10" t="s">
        <v>13</v>
      </c>
      <c r="E89" s="7" t="s">
        <v>18</v>
      </c>
      <c r="F89" s="8">
        <v>43831</v>
      </c>
      <c r="G89" s="7">
        <v>6</v>
      </c>
      <c r="H89" s="9" t="s">
        <v>15</v>
      </c>
      <c r="I89" s="9" t="s">
        <v>16</v>
      </c>
      <c r="J89" s="22">
        <v>7926000</v>
      </c>
      <c r="K89" s="22">
        <v>7926000</v>
      </c>
      <c r="L89" s="16" t="s">
        <v>14</v>
      </c>
      <c r="M89" s="7" t="s">
        <v>17</v>
      </c>
      <c r="N89" s="9" t="s">
        <v>134</v>
      </c>
      <c r="O89" s="14">
        <f t="shared" si="1"/>
        <v>1</v>
      </c>
      <c r="P89" s="29" t="s">
        <v>186</v>
      </c>
    </row>
    <row r="90" spans="2:16" s="14" customFormat="1" ht="30" customHeight="1" x14ac:dyDescent="0.25">
      <c r="B90" s="11">
        <v>80111700</v>
      </c>
      <c r="C90" s="12" t="s">
        <v>84</v>
      </c>
      <c r="D90" s="10" t="s">
        <v>13</v>
      </c>
      <c r="E90" s="7" t="s">
        <v>18</v>
      </c>
      <c r="F90" s="8">
        <v>43831</v>
      </c>
      <c r="G90" s="7">
        <v>6</v>
      </c>
      <c r="H90" s="9" t="s">
        <v>15</v>
      </c>
      <c r="I90" s="9" t="s">
        <v>16</v>
      </c>
      <c r="J90" s="22">
        <v>7926000</v>
      </c>
      <c r="K90" s="22">
        <v>7926000</v>
      </c>
      <c r="L90" s="16" t="s">
        <v>14</v>
      </c>
      <c r="M90" s="7" t="s">
        <v>17</v>
      </c>
      <c r="N90" s="9" t="s">
        <v>134</v>
      </c>
      <c r="O90" s="14">
        <f t="shared" si="1"/>
        <v>1</v>
      </c>
      <c r="P90" s="29" t="s">
        <v>186</v>
      </c>
    </row>
    <row r="91" spans="2:16" s="14" customFormat="1" ht="30" customHeight="1" x14ac:dyDescent="0.25">
      <c r="B91" s="11">
        <v>80111700</v>
      </c>
      <c r="C91" s="12" t="s">
        <v>84</v>
      </c>
      <c r="D91" s="10" t="s">
        <v>13</v>
      </c>
      <c r="E91" s="7" t="s">
        <v>18</v>
      </c>
      <c r="F91" s="8">
        <v>43831</v>
      </c>
      <c r="G91" s="7">
        <v>6</v>
      </c>
      <c r="H91" s="9" t="s">
        <v>15</v>
      </c>
      <c r="I91" s="9" t="s">
        <v>16</v>
      </c>
      <c r="J91" s="22">
        <v>7926000</v>
      </c>
      <c r="K91" s="22">
        <v>7926000</v>
      </c>
      <c r="L91" s="16" t="s">
        <v>14</v>
      </c>
      <c r="M91" s="7" t="s">
        <v>17</v>
      </c>
      <c r="N91" s="9" t="s">
        <v>134</v>
      </c>
      <c r="O91" s="14">
        <f t="shared" si="1"/>
        <v>1</v>
      </c>
      <c r="P91" s="29" t="s">
        <v>186</v>
      </c>
    </row>
    <row r="92" spans="2:16" s="14" customFormat="1" ht="30" customHeight="1" x14ac:dyDescent="0.25">
      <c r="B92" s="11">
        <v>80111700</v>
      </c>
      <c r="C92" s="12" t="s">
        <v>84</v>
      </c>
      <c r="D92" s="10" t="s">
        <v>13</v>
      </c>
      <c r="E92" s="7" t="s">
        <v>18</v>
      </c>
      <c r="F92" s="8">
        <v>43831</v>
      </c>
      <c r="G92" s="7">
        <v>6</v>
      </c>
      <c r="H92" s="9" t="s">
        <v>15</v>
      </c>
      <c r="I92" s="9" t="s">
        <v>16</v>
      </c>
      <c r="J92" s="22">
        <v>7926000</v>
      </c>
      <c r="K92" s="22">
        <v>7926000</v>
      </c>
      <c r="L92" s="16" t="s">
        <v>14</v>
      </c>
      <c r="M92" s="7" t="s">
        <v>17</v>
      </c>
      <c r="N92" s="9" t="s">
        <v>134</v>
      </c>
      <c r="O92" s="14">
        <f t="shared" si="1"/>
        <v>1</v>
      </c>
      <c r="P92" s="29" t="s">
        <v>186</v>
      </c>
    </row>
    <row r="93" spans="2:16" s="14" customFormat="1" ht="30" customHeight="1" x14ac:dyDescent="0.25">
      <c r="B93" s="11">
        <v>80111700</v>
      </c>
      <c r="C93" s="12" t="s">
        <v>85</v>
      </c>
      <c r="D93" s="10" t="s">
        <v>13</v>
      </c>
      <c r="E93" s="7" t="s">
        <v>18</v>
      </c>
      <c r="F93" s="8">
        <v>43831</v>
      </c>
      <c r="G93" s="7">
        <v>6</v>
      </c>
      <c r="H93" s="9" t="s">
        <v>15</v>
      </c>
      <c r="I93" s="9" t="s">
        <v>16</v>
      </c>
      <c r="J93" s="22">
        <v>10566000</v>
      </c>
      <c r="K93" s="22">
        <v>10566000</v>
      </c>
      <c r="L93" s="16" t="s">
        <v>14</v>
      </c>
      <c r="M93" s="7" t="s">
        <v>17</v>
      </c>
      <c r="N93" s="9" t="s">
        <v>134</v>
      </c>
      <c r="O93" s="14">
        <f t="shared" si="1"/>
        <v>1</v>
      </c>
      <c r="P93" s="29" t="s">
        <v>186</v>
      </c>
    </row>
    <row r="94" spans="2:16" s="14" customFormat="1" ht="30" customHeight="1" x14ac:dyDescent="0.25">
      <c r="B94" s="11">
        <v>80111700</v>
      </c>
      <c r="C94" s="12" t="s">
        <v>86</v>
      </c>
      <c r="D94" s="10" t="s">
        <v>13</v>
      </c>
      <c r="E94" s="7" t="s">
        <v>18</v>
      </c>
      <c r="F94" s="8">
        <v>43831</v>
      </c>
      <c r="G94" s="7">
        <v>6</v>
      </c>
      <c r="H94" s="9" t="s">
        <v>15</v>
      </c>
      <c r="I94" s="9" t="s">
        <v>16</v>
      </c>
      <c r="J94" s="22">
        <v>34332000</v>
      </c>
      <c r="K94" s="22">
        <v>34332000</v>
      </c>
      <c r="L94" s="16" t="s">
        <v>14</v>
      </c>
      <c r="M94" s="7" t="s">
        <v>17</v>
      </c>
      <c r="N94" s="9" t="s">
        <v>134</v>
      </c>
      <c r="O94" s="14">
        <f t="shared" si="1"/>
        <v>1</v>
      </c>
      <c r="P94" s="29" t="s">
        <v>186</v>
      </c>
    </row>
    <row r="95" spans="2:16" s="14" customFormat="1" ht="30" customHeight="1" x14ac:dyDescent="0.25">
      <c r="B95" s="11">
        <v>80111700</v>
      </c>
      <c r="C95" s="12" t="s">
        <v>87</v>
      </c>
      <c r="D95" s="10" t="s">
        <v>13</v>
      </c>
      <c r="E95" s="7" t="s">
        <v>18</v>
      </c>
      <c r="F95" s="17">
        <v>44013</v>
      </c>
      <c r="G95" s="7">
        <v>5</v>
      </c>
      <c r="H95" s="9" t="s">
        <v>15</v>
      </c>
      <c r="I95" s="9" t="s">
        <v>16</v>
      </c>
      <c r="J95" s="22">
        <v>559265860</v>
      </c>
      <c r="K95" s="22">
        <v>559265860</v>
      </c>
      <c r="L95" s="16" t="s">
        <v>14</v>
      </c>
      <c r="M95" s="7" t="s">
        <v>17</v>
      </c>
      <c r="N95" s="9" t="s">
        <v>134</v>
      </c>
      <c r="O95" s="14">
        <f t="shared" si="1"/>
        <v>7</v>
      </c>
      <c r="P95" s="29" t="s">
        <v>186</v>
      </c>
    </row>
    <row r="96" spans="2:16" s="14" customFormat="1" ht="30" customHeight="1" x14ac:dyDescent="0.25">
      <c r="B96" s="11">
        <v>80111700</v>
      </c>
      <c r="C96" s="12" t="s">
        <v>88</v>
      </c>
      <c r="D96" s="10" t="s">
        <v>13</v>
      </c>
      <c r="E96" s="7" t="s">
        <v>19</v>
      </c>
      <c r="F96" s="8">
        <v>43831</v>
      </c>
      <c r="G96" s="7">
        <v>6</v>
      </c>
      <c r="H96" s="9" t="s">
        <v>15</v>
      </c>
      <c r="I96" s="9" t="s">
        <v>16</v>
      </c>
      <c r="J96" s="22">
        <v>29052000</v>
      </c>
      <c r="K96" s="22">
        <v>29052000</v>
      </c>
      <c r="L96" s="16" t="s">
        <v>14</v>
      </c>
      <c r="M96" s="7" t="s">
        <v>17</v>
      </c>
      <c r="N96" s="9" t="s">
        <v>134</v>
      </c>
      <c r="O96" s="14">
        <f t="shared" si="1"/>
        <v>1</v>
      </c>
      <c r="P96" s="29" t="s">
        <v>186</v>
      </c>
    </row>
    <row r="97" spans="2:16" s="14" customFormat="1" ht="30" customHeight="1" x14ac:dyDescent="0.25">
      <c r="B97" s="11">
        <v>80111700</v>
      </c>
      <c r="C97" s="12" t="s">
        <v>88</v>
      </c>
      <c r="D97" s="10" t="s">
        <v>13</v>
      </c>
      <c r="E97" s="7" t="s">
        <v>19</v>
      </c>
      <c r="F97" s="8">
        <v>43831</v>
      </c>
      <c r="G97" s="7">
        <v>6</v>
      </c>
      <c r="H97" s="9" t="s">
        <v>15</v>
      </c>
      <c r="I97" s="9" t="s">
        <v>16</v>
      </c>
      <c r="J97" s="22">
        <v>29052000</v>
      </c>
      <c r="K97" s="22">
        <v>29052000</v>
      </c>
      <c r="L97" s="16" t="s">
        <v>14</v>
      </c>
      <c r="M97" s="7" t="s">
        <v>17</v>
      </c>
      <c r="N97" s="9" t="s">
        <v>134</v>
      </c>
      <c r="O97" s="14">
        <f t="shared" si="1"/>
        <v>1</v>
      </c>
      <c r="P97" s="29" t="s">
        <v>186</v>
      </c>
    </row>
    <row r="98" spans="2:16" s="14" customFormat="1" ht="30" customHeight="1" x14ac:dyDescent="0.25">
      <c r="B98" s="11">
        <v>80111700</v>
      </c>
      <c r="C98" s="12" t="s">
        <v>89</v>
      </c>
      <c r="D98" s="10" t="s">
        <v>13</v>
      </c>
      <c r="E98" s="7" t="s">
        <v>19</v>
      </c>
      <c r="F98" s="8">
        <v>43831</v>
      </c>
      <c r="G98" s="7">
        <v>6</v>
      </c>
      <c r="H98" s="9" t="s">
        <v>15</v>
      </c>
      <c r="I98" s="9" t="s">
        <v>16</v>
      </c>
      <c r="J98" s="22">
        <v>29052000</v>
      </c>
      <c r="K98" s="22">
        <v>29052000</v>
      </c>
      <c r="L98" s="16" t="s">
        <v>14</v>
      </c>
      <c r="M98" s="7" t="s">
        <v>17</v>
      </c>
      <c r="N98" s="9" t="s">
        <v>134</v>
      </c>
      <c r="O98" s="14">
        <f t="shared" si="1"/>
        <v>1</v>
      </c>
      <c r="P98" s="29" t="s">
        <v>186</v>
      </c>
    </row>
    <row r="99" spans="2:16" s="14" customFormat="1" ht="30" customHeight="1" x14ac:dyDescent="0.25">
      <c r="B99" s="11">
        <v>80111700</v>
      </c>
      <c r="C99" s="12" t="s">
        <v>89</v>
      </c>
      <c r="D99" s="10" t="s">
        <v>13</v>
      </c>
      <c r="E99" s="7" t="s">
        <v>19</v>
      </c>
      <c r="F99" s="8">
        <v>43831</v>
      </c>
      <c r="G99" s="7">
        <v>6</v>
      </c>
      <c r="H99" s="9" t="s">
        <v>15</v>
      </c>
      <c r="I99" s="9" t="s">
        <v>16</v>
      </c>
      <c r="J99" s="22">
        <v>29052000</v>
      </c>
      <c r="K99" s="22">
        <v>29052000</v>
      </c>
      <c r="L99" s="16" t="s">
        <v>14</v>
      </c>
      <c r="M99" s="7" t="s">
        <v>17</v>
      </c>
      <c r="N99" s="9" t="s">
        <v>134</v>
      </c>
      <c r="O99" s="14">
        <f t="shared" si="1"/>
        <v>1</v>
      </c>
      <c r="P99" s="29" t="s">
        <v>186</v>
      </c>
    </row>
    <row r="100" spans="2:16" s="14" customFormat="1" ht="30" customHeight="1" x14ac:dyDescent="0.25">
      <c r="B100" s="11">
        <v>80111700</v>
      </c>
      <c r="C100" s="12" t="s">
        <v>89</v>
      </c>
      <c r="D100" s="10" t="s">
        <v>13</v>
      </c>
      <c r="E100" s="7" t="s">
        <v>19</v>
      </c>
      <c r="F100" s="8">
        <v>43831</v>
      </c>
      <c r="G100" s="7">
        <v>6</v>
      </c>
      <c r="H100" s="9" t="s">
        <v>15</v>
      </c>
      <c r="I100" s="9" t="s">
        <v>16</v>
      </c>
      <c r="J100" s="22">
        <v>29052000</v>
      </c>
      <c r="K100" s="22">
        <v>29052000</v>
      </c>
      <c r="L100" s="16" t="s">
        <v>14</v>
      </c>
      <c r="M100" s="7" t="s">
        <v>17</v>
      </c>
      <c r="N100" s="9" t="s">
        <v>134</v>
      </c>
      <c r="O100" s="14">
        <f t="shared" si="1"/>
        <v>1</v>
      </c>
      <c r="P100" s="29" t="s">
        <v>186</v>
      </c>
    </row>
    <row r="101" spans="2:16" s="14" customFormat="1" ht="30" customHeight="1" x14ac:dyDescent="0.25">
      <c r="B101" s="11">
        <v>80111700</v>
      </c>
      <c r="C101" s="12" t="s">
        <v>89</v>
      </c>
      <c r="D101" s="10" t="s">
        <v>13</v>
      </c>
      <c r="E101" s="7" t="s">
        <v>19</v>
      </c>
      <c r="F101" s="8">
        <v>43831</v>
      </c>
      <c r="G101" s="7">
        <v>6</v>
      </c>
      <c r="H101" s="9" t="s">
        <v>15</v>
      </c>
      <c r="I101" s="9" t="s">
        <v>16</v>
      </c>
      <c r="J101" s="22">
        <v>29052000</v>
      </c>
      <c r="K101" s="22">
        <v>29052000</v>
      </c>
      <c r="L101" s="16" t="s">
        <v>14</v>
      </c>
      <c r="M101" s="7" t="s">
        <v>17</v>
      </c>
      <c r="N101" s="9" t="s">
        <v>134</v>
      </c>
      <c r="O101" s="14">
        <f t="shared" si="1"/>
        <v>1</v>
      </c>
      <c r="P101" s="29" t="s">
        <v>186</v>
      </c>
    </row>
    <row r="102" spans="2:16" s="14" customFormat="1" ht="30" customHeight="1" x14ac:dyDescent="0.25">
      <c r="B102" s="11">
        <v>80111700</v>
      </c>
      <c r="C102" s="12" t="s">
        <v>89</v>
      </c>
      <c r="D102" s="10" t="s">
        <v>13</v>
      </c>
      <c r="E102" s="7" t="s">
        <v>19</v>
      </c>
      <c r="F102" s="8">
        <v>43831</v>
      </c>
      <c r="G102" s="7">
        <v>6</v>
      </c>
      <c r="H102" s="9" t="s">
        <v>15</v>
      </c>
      <c r="I102" s="9" t="s">
        <v>16</v>
      </c>
      <c r="J102" s="22">
        <v>29052000</v>
      </c>
      <c r="K102" s="22">
        <v>29052000</v>
      </c>
      <c r="L102" s="16" t="s">
        <v>14</v>
      </c>
      <c r="M102" s="7" t="s">
        <v>17</v>
      </c>
      <c r="N102" s="9" t="s">
        <v>134</v>
      </c>
      <c r="O102" s="14">
        <f t="shared" si="1"/>
        <v>1</v>
      </c>
      <c r="P102" s="29" t="s">
        <v>186</v>
      </c>
    </row>
    <row r="103" spans="2:16" s="14" customFormat="1" ht="30" customHeight="1" x14ac:dyDescent="0.25">
      <c r="B103" s="11">
        <v>80111700</v>
      </c>
      <c r="C103" s="12" t="s">
        <v>89</v>
      </c>
      <c r="D103" s="10" t="s">
        <v>13</v>
      </c>
      <c r="E103" s="7" t="s">
        <v>19</v>
      </c>
      <c r="F103" s="8">
        <v>43831</v>
      </c>
      <c r="G103" s="7">
        <v>6</v>
      </c>
      <c r="H103" s="9" t="s">
        <v>15</v>
      </c>
      <c r="I103" s="9" t="s">
        <v>16</v>
      </c>
      <c r="J103" s="22">
        <v>29052000</v>
      </c>
      <c r="K103" s="22">
        <v>29052000</v>
      </c>
      <c r="L103" s="16" t="s">
        <v>14</v>
      </c>
      <c r="M103" s="7" t="s">
        <v>17</v>
      </c>
      <c r="N103" s="9" t="s">
        <v>134</v>
      </c>
      <c r="O103" s="14">
        <f t="shared" si="1"/>
        <v>1</v>
      </c>
      <c r="P103" s="29" t="s">
        <v>186</v>
      </c>
    </row>
    <row r="104" spans="2:16" s="14" customFormat="1" ht="30" customHeight="1" x14ac:dyDescent="0.25">
      <c r="B104" s="11">
        <v>80111700</v>
      </c>
      <c r="C104" s="12" t="s">
        <v>89</v>
      </c>
      <c r="D104" s="10" t="s">
        <v>13</v>
      </c>
      <c r="E104" s="7" t="s">
        <v>19</v>
      </c>
      <c r="F104" s="8">
        <v>43831</v>
      </c>
      <c r="G104" s="7">
        <v>6</v>
      </c>
      <c r="H104" s="9" t="s">
        <v>15</v>
      </c>
      <c r="I104" s="9" t="s">
        <v>16</v>
      </c>
      <c r="J104" s="22">
        <v>29052000</v>
      </c>
      <c r="K104" s="22">
        <v>29052000</v>
      </c>
      <c r="L104" s="16" t="s">
        <v>14</v>
      </c>
      <c r="M104" s="7" t="s">
        <v>17</v>
      </c>
      <c r="N104" s="9" t="s">
        <v>134</v>
      </c>
      <c r="O104" s="14">
        <f t="shared" si="1"/>
        <v>1</v>
      </c>
      <c r="P104" s="29" t="s">
        <v>186</v>
      </c>
    </row>
    <row r="105" spans="2:16" s="14" customFormat="1" ht="30" customHeight="1" x14ac:dyDescent="0.25">
      <c r="B105" s="11">
        <v>80111700</v>
      </c>
      <c r="C105" s="12" t="s">
        <v>90</v>
      </c>
      <c r="D105" s="10" t="s">
        <v>13</v>
      </c>
      <c r="E105" s="7" t="s">
        <v>19</v>
      </c>
      <c r="F105" s="8">
        <v>43831</v>
      </c>
      <c r="G105" s="7">
        <v>6</v>
      </c>
      <c r="H105" s="9" t="s">
        <v>15</v>
      </c>
      <c r="I105" s="9" t="s">
        <v>16</v>
      </c>
      <c r="J105" s="22">
        <v>44898000</v>
      </c>
      <c r="K105" s="22">
        <v>44898000</v>
      </c>
      <c r="L105" s="16" t="s">
        <v>14</v>
      </c>
      <c r="M105" s="7" t="s">
        <v>17</v>
      </c>
      <c r="N105" s="9" t="s">
        <v>134</v>
      </c>
      <c r="O105" s="14">
        <f t="shared" si="1"/>
        <v>1</v>
      </c>
      <c r="P105" s="29" t="s">
        <v>186</v>
      </c>
    </row>
    <row r="106" spans="2:16" s="14" customFormat="1" ht="30" customHeight="1" x14ac:dyDescent="0.25">
      <c r="B106" s="11">
        <v>80111700</v>
      </c>
      <c r="C106" s="12" t="s">
        <v>91</v>
      </c>
      <c r="D106" s="10" t="s">
        <v>13</v>
      </c>
      <c r="E106" s="7" t="s">
        <v>19</v>
      </c>
      <c r="F106" s="8">
        <v>43831</v>
      </c>
      <c r="G106" s="7">
        <v>6</v>
      </c>
      <c r="H106" s="9" t="s">
        <v>15</v>
      </c>
      <c r="I106" s="9" t="s">
        <v>16</v>
      </c>
      <c r="J106" s="22">
        <v>10566000</v>
      </c>
      <c r="K106" s="22">
        <v>10566000</v>
      </c>
      <c r="L106" s="16" t="s">
        <v>14</v>
      </c>
      <c r="M106" s="7" t="s">
        <v>17</v>
      </c>
      <c r="N106" s="9" t="s">
        <v>134</v>
      </c>
      <c r="O106" s="14">
        <f t="shared" si="1"/>
        <v>1</v>
      </c>
      <c r="P106" s="29" t="s">
        <v>186</v>
      </c>
    </row>
    <row r="107" spans="2:16" s="14" customFormat="1" ht="30" customHeight="1" x14ac:dyDescent="0.25">
      <c r="B107" s="11">
        <v>80111700</v>
      </c>
      <c r="C107" s="12" t="s">
        <v>91</v>
      </c>
      <c r="D107" s="10" t="s">
        <v>13</v>
      </c>
      <c r="E107" s="7" t="s">
        <v>19</v>
      </c>
      <c r="F107" s="8">
        <v>43831</v>
      </c>
      <c r="G107" s="7">
        <v>6</v>
      </c>
      <c r="H107" s="9" t="s">
        <v>15</v>
      </c>
      <c r="I107" s="9" t="s">
        <v>16</v>
      </c>
      <c r="J107" s="22">
        <v>10566000</v>
      </c>
      <c r="K107" s="22">
        <v>10566000</v>
      </c>
      <c r="L107" s="16" t="s">
        <v>14</v>
      </c>
      <c r="M107" s="7" t="s">
        <v>17</v>
      </c>
      <c r="N107" s="9" t="s">
        <v>134</v>
      </c>
      <c r="O107" s="14">
        <f t="shared" si="1"/>
        <v>1</v>
      </c>
      <c r="P107" s="29" t="s">
        <v>186</v>
      </c>
    </row>
    <row r="108" spans="2:16" s="14" customFormat="1" ht="30" customHeight="1" x14ac:dyDescent="0.25">
      <c r="B108" s="11">
        <v>80111700</v>
      </c>
      <c r="C108" s="12" t="s">
        <v>91</v>
      </c>
      <c r="D108" s="10" t="s">
        <v>13</v>
      </c>
      <c r="E108" s="7" t="s">
        <v>19</v>
      </c>
      <c r="F108" s="8">
        <v>43831</v>
      </c>
      <c r="G108" s="7">
        <v>6</v>
      </c>
      <c r="H108" s="9" t="s">
        <v>15</v>
      </c>
      <c r="I108" s="9" t="s">
        <v>16</v>
      </c>
      <c r="J108" s="22">
        <v>10566000</v>
      </c>
      <c r="K108" s="22">
        <v>10566000</v>
      </c>
      <c r="L108" s="16" t="s">
        <v>14</v>
      </c>
      <c r="M108" s="7" t="s">
        <v>17</v>
      </c>
      <c r="N108" s="9" t="s">
        <v>134</v>
      </c>
      <c r="O108" s="14">
        <f t="shared" si="1"/>
        <v>1</v>
      </c>
      <c r="P108" s="29" t="s">
        <v>186</v>
      </c>
    </row>
    <row r="109" spans="2:16" s="14" customFormat="1" ht="30" customHeight="1" x14ac:dyDescent="0.25">
      <c r="B109" s="11">
        <v>80111700</v>
      </c>
      <c r="C109" s="12" t="s">
        <v>92</v>
      </c>
      <c r="D109" s="10" t="s">
        <v>13</v>
      </c>
      <c r="E109" s="7" t="s">
        <v>19</v>
      </c>
      <c r="F109" s="8">
        <v>43831</v>
      </c>
      <c r="G109" s="7">
        <v>6</v>
      </c>
      <c r="H109" s="9" t="s">
        <v>15</v>
      </c>
      <c r="I109" s="9" t="s">
        <v>16</v>
      </c>
      <c r="J109" s="22">
        <v>18492000</v>
      </c>
      <c r="K109" s="22">
        <v>18492000</v>
      </c>
      <c r="L109" s="16" t="s">
        <v>14</v>
      </c>
      <c r="M109" s="7" t="s">
        <v>17</v>
      </c>
      <c r="N109" s="9" t="s">
        <v>134</v>
      </c>
      <c r="O109" s="14">
        <f t="shared" si="1"/>
        <v>1</v>
      </c>
      <c r="P109" s="29" t="s">
        <v>186</v>
      </c>
    </row>
    <row r="110" spans="2:16" s="14" customFormat="1" ht="30" customHeight="1" x14ac:dyDescent="0.25">
      <c r="B110" s="11">
        <v>80111700</v>
      </c>
      <c r="C110" s="12" t="s">
        <v>92</v>
      </c>
      <c r="D110" s="10" t="s">
        <v>13</v>
      </c>
      <c r="E110" s="7" t="s">
        <v>19</v>
      </c>
      <c r="F110" s="8">
        <v>43831</v>
      </c>
      <c r="G110" s="7">
        <v>6</v>
      </c>
      <c r="H110" s="9" t="s">
        <v>15</v>
      </c>
      <c r="I110" s="9" t="s">
        <v>16</v>
      </c>
      <c r="J110" s="22">
        <v>18492000</v>
      </c>
      <c r="K110" s="22">
        <v>18492000</v>
      </c>
      <c r="L110" s="16" t="s">
        <v>14</v>
      </c>
      <c r="M110" s="7" t="s">
        <v>17</v>
      </c>
      <c r="N110" s="9" t="s">
        <v>134</v>
      </c>
      <c r="O110" s="14">
        <f t="shared" si="1"/>
        <v>1</v>
      </c>
      <c r="P110" s="29" t="s">
        <v>186</v>
      </c>
    </row>
    <row r="111" spans="2:16" s="14" customFormat="1" ht="30" customHeight="1" x14ac:dyDescent="0.25">
      <c r="B111" s="11">
        <v>80111700</v>
      </c>
      <c r="C111" s="12" t="s">
        <v>93</v>
      </c>
      <c r="D111" s="10" t="s">
        <v>13</v>
      </c>
      <c r="E111" s="7" t="s">
        <v>19</v>
      </c>
      <c r="F111" s="8">
        <v>43831</v>
      </c>
      <c r="G111" s="7">
        <v>6</v>
      </c>
      <c r="H111" s="9" t="s">
        <v>15</v>
      </c>
      <c r="I111" s="9" t="s">
        <v>16</v>
      </c>
      <c r="J111" s="22">
        <v>29052000</v>
      </c>
      <c r="K111" s="22">
        <v>29052000</v>
      </c>
      <c r="L111" s="16" t="s">
        <v>14</v>
      </c>
      <c r="M111" s="7" t="s">
        <v>17</v>
      </c>
      <c r="N111" s="9" t="s">
        <v>134</v>
      </c>
      <c r="O111" s="14">
        <f t="shared" si="1"/>
        <v>1</v>
      </c>
      <c r="P111" s="29" t="s">
        <v>186</v>
      </c>
    </row>
    <row r="112" spans="2:16" s="14" customFormat="1" ht="30" customHeight="1" x14ac:dyDescent="0.25">
      <c r="B112" s="11">
        <v>80111700</v>
      </c>
      <c r="C112" s="12" t="s">
        <v>94</v>
      </c>
      <c r="D112" s="10" t="s">
        <v>13</v>
      </c>
      <c r="E112" s="7" t="s">
        <v>19</v>
      </c>
      <c r="F112" s="8">
        <v>43831</v>
      </c>
      <c r="G112" s="7">
        <v>6</v>
      </c>
      <c r="H112" s="9" t="s">
        <v>15</v>
      </c>
      <c r="I112" s="9" t="s">
        <v>16</v>
      </c>
      <c r="J112" s="22">
        <v>29052000</v>
      </c>
      <c r="K112" s="22">
        <v>29052000</v>
      </c>
      <c r="L112" s="16" t="s">
        <v>14</v>
      </c>
      <c r="M112" s="7" t="s">
        <v>17</v>
      </c>
      <c r="N112" s="9" t="s">
        <v>134</v>
      </c>
      <c r="O112" s="14">
        <f t="shared" si="1"/>
        <v>1</v>
      </c>
      <c r="P112" s="29" t="s">
        <v>186</v>
      </c>
    </row>
    <row r="113" spans="2:16" s="14" customFormat="1" ht="30" customHeight="1" x14ac:dyDescent="0.25">
      <c r="B113" s="11">
        <v>80111700</v>
      </c>
      <c r="C113" s="12" t="s">
        <v>94</v>
      </c>
      <c r="D113" s="10" t="s">
        <v>13</v>
      </c>
      <c r="E113" s="7" t="s">
        <v>19</v>
      </c>
      <c r="F113" s="8">
        <v>43831</v>
      </c>
      <c r="G113" s="7">
        <v>6</v>
      </c>
      <c r="H113" s="9" t="s">
        <v>15</v>
      </c>
      <c r="I113" s="9" t="s">
        <v>16</v>
      </c>
      <c r="J113" s="22">
        <v>29052000</v>
      </c>
      <c r="K113" s="22">
        <v>29052000</v>
      </c>
      <c r="L113" s="16" t="s">
        <v>14</v>
      </c>
      <c r="M113" s="7" t="s">
        <v>17</v>
      </c>
      <c r="N113" s="9" t="s">
        <v>134</v>
      </c>
      <c r="O113" s="14">
        <f t="shared" si="1"/>
        <v>1</v>
      </c>
      <c r="P113" s="29" t="s">
        <v>186</v>
      </c>
    </row>
    <row r="114" spans="2:16" s="14" customFormat="1" ht="30" customHeight="1" x14ac:dyDescent="0.25">
      <c r="B114" s="11">
        <v>80111700</v>
      </c>
      <c r="C114" s="12" t="s">
        <v>94</v>
      </c>
      <c r="D114" s="10" t="s">
        <v>13</v>
      </c>
      <c r="E114" s="7" t="s">
        <v>19</v>
      </c>
      <c r="F114" s="8">
        <v>43831</v>
      </c>
      <c r="G114" s="7">
        <v>6</v>
      </c>
      <c r="H114" s="9" t="s">
        <v>15</v>
      </c>
      <c r="I114" s="9" t="s">
        <v>16</v>
      </c>
      <c r="J114" s="22">
        <v>29052000</v>
      </c>
      <c r="K114" s="22">
        <v>29052000</v>
      </c>
      <c r="L114" s="16" t="s">
        <v>14</v>
      </c>
      <c r="M114" s="7" t="s">
        <v>17</v>
      </c>
      <c r="N114" s="9" t="s">
        <v>134</v>
      </c>
      <c r="O114" s="14">
        <f t="shared" si="1"/>
        <v>1</v>
      </c>
      <c r="P114" s="29" t="s">
        <v>186</v>
      </c>
    </row>
    <row r="115" spans="2:16" s="14" customFormat="1" ht="30" customHeight="1" x14ac:dyDescent="0.25">
      <c r="B115" s="11">
        <v>80111700</v>
      </c>
      <c r="C115" s="12" t="s">
        <v>94</v>
      </c>
      <c r="D115" s="10" t="s">
        <v>13</v>
      </c>
      <c r="E115" s="7" t="s">
        <v>19</v>
      </c>
      <c r="F115" s="8">
        <v>43831</v>
      </c>
      <c r="G115" s="7">
        <v>6</v>
      </c>
      <c r="H115" s="9" t="s">
        <v>15</v>
      </c>
      <c r="I115" s="9" t="s">
        <v>16</v>
      </c>
      <c r="J115" s="22">
        <v>29052000</v>
      </c>
      <c r="K115" s="22">
        <v>29052000</v>
      </c>
      <c r="L115" s="16" t="s">
        <v>14</v>
      </c>
      <c r="M115" s="7" t="s">
        <v>17</v>
      </c>
      <c r="N115" s="9" t="s">
        <v>134</v>
      </c>
      <c r="O115" s="14">
        <f t="shared" si="1"/>
        <v>1</v>
      </c>
      <c r="P115" s="29" t="s">
        <v>186</v>
      </c>
    </row>
    <row r="116" spans="2:16" s="14" customFormat="1" ht="30" customHeight="1" x14ac:dyDescent="0.25">
      <c r="B116" s="11">
        <v>80111700</v>
      </c>
      <c r="C116" s="12" t="s">
        <v>95</v>
      </c>
      <c r="D116" s="10" t="s">
        <v>13</v>
      </c>
      <c r="E116" s="7" t="s">
        <v>19</v>
      </c>
      <c r="F116" s="8">
        <v>43831</v>
      </c>
      <c r="G116" s="7">
        <v>6</v>
      </c>
      <c r="H116" s="9" t="s">
        <v>15</v>
      </c>
      <c r="I116" s="9" t="s">
        <v>16</v>
      </c>
      <c r="J116" s="22">
        <v>34332000</v>
      </c>
      <c r="K116" s="22">
        <v>34332000</v>
      </c>
      <c r="L116" s="16" t="s">
        <v>14</v>
      </c>
      <c r="M116" s="7" t="s">
        <v>17</v>
      </c>
      <c r="N116" s="9" t="s">
        <v>134</v>
      </c>
      <c r="O116" s="14">
        <f t="shared" si="1"/>
        <v>1</v>
      </c>
      <c r="P116" s="29" t="s">
        <v>186</v>
      </c>
    </row>
    <row r="117" spans="2:16" s="14" customFormat="1" ht="30" customHeight="1" x14ac:dyDescent="0.25">
      <c r="B117" s="11">
        <v>80111700</v>
      </c>
      <c r="C117" s="12" t="s">
        <v>95</v>
      </c>
      <c r="D117" s="10" t="s">
        <v>13</v>
      </c>
      <c r="E117" s="7" t="s">
        <v>19</v>
      </c>
      <c r="F117" s="8">
        <v>43831</v>
      </c>
      <c r="G117" s="7">
        <v>6</v>
      </c>
      <c r="H117" s="9" t="s">
        <v>15</v>
      </c>
      <c r="I117" s="9" t="s">
        <v>16</v>
      </c>
      <c r="J117" s="22">
        <v>34332000</v>
      </c>
      <c r="K117" s="22">
        <v>34332000</v>
      </c>
      <c r="L117" s="16" t="s">
        <v>14</v>
      </c>
      <c r="M117" s="7" t="s">
        <v>17</v>
      </c>
      <c r="N117" s="9" t="s">
        <v>134</v>
      </c>
      <c r="O117" s="14">
        <f t="shared" si="1"/>
        <v>1</v>
      </c>
      <c r="P117" s="29" t="s">
        <v>186</v>
      </c>
    </row>
    <row r="118" spans="2:16" s="14" customFormat="1" ht="30" customHeight="1" x14ac:dyDescent="0.25">
      <c r="B118" s="11">
        <v>80111700</v>
      </c>
      <c r="C118" s="12" t="s">
        <v>96</v>
      </c>
      <c r="D118" s="10" t="s">
        <v>13</v>
      </c>
      <c r="E118" s="7" t="s">
        <v>19</v>
      </c>
      <c r="F118" s="8">
        <v>43831</v>
      </c>
      <c r="G118" s="7">
        <v>6</v>
      </c>
      <c r="H118" s="9" t="s">
        <v>15</v>
      </c>
      <c r="I118" s="9" t="s">
        <v>16</v>
      </c>
      <c r="J118" s="22">
        <v>34332000</v>
      </c>
      <c r="K118" s="22">
        <v>34332000</v>
      </c>
      <c r="L118" s="16" t="s">
        <v>14</v>
      </c>
      <c r="M118" s="7" t="s">
        <v>17</v>
      </c>
      <c r="N118" s="9" t="s">
        <v>134</v>
      </c>
      <c r="O118" s="14">
        <f t="shared" si="1"/>
        <v>1</v>
      </c>
      <c r="P118" s="29" t="s">
        <v>186</v>
      </c>
    </row>
    <row r="119" spans="2:16" s="14" customFormat="1" ht="30" customHeight="1" x14ac:dyDescent="0.25">
      <c r="B119" s="11">
        <v>80111700</v>
      </c>
      <c r="C119" s="12" t="s">
        <v>96</v>
      </c>
      <c r="D119" s="10" t="s">
        <v>13</v>
      </c>
      <c r="E119" s="7" t="s">
        <v>19</v>
      </c>
      <c r="F119" s="8">
        <v>43831</v>
      </c>
      <c r="G119" s="7">
        <v>6</v>
      </c>
      <c r="H119" s="9" t="s">
        <v>15</v>
      </c>
      <c r="I119" s="9" t="s">
        <v>16</v>
      </c>
      <c r="J119" s="22">
        <v>34332000</v>
      </c>
      <c r="K119" s="22">
        <v>34332000</v>
      </c>
      <c r="L119" s="16" t="s">
        <v>14</v>
      </c>
      <c r="M119" s="7" t="s">
        <v>17</v>
      </c>
      <c r="N119" s="9" t="s">
        <v>134</v>
      </c>
      <c r="O119" s="14">
        <f t="shared" si="1"/>
        <v>1</v>
      </c>
      <c r="P119" s="29" t="s">
        <v>186</v>
      </c>
    </row>
    <row r="120" spans="2:16" s="14" customFormat="1" ht="30" customHeight="1" x14ac:dyDescent="0.25">
      <c r="B120" s="11">
        <v>80111700</v>
      </c>
      <c r="C120" s="12" t="s">
        <v>97</v>
      </c>
      <c r="D120" s="10" t="s">
        <v>13</v>
      </c>
      <c r="E120" s="7" t="s">
        <v>19</v>
      </c>
      <c r="F120" s="8">
        <v>43831</v>
      </c>
      <c r="G120" s="7">
        <v>6</v>
      </c>
      <c r="H120" s="9" t="s">
        <v>15</v>
      </c>
      <c r="I120" s="9" t="s">
        <v>16</v>
      </c>
      <c r="J120" s="22">
        <v>10566000</v>
      </c>
      <c r="K120" s="22">
        <v>10566000</v>
      </c>
      <c r="L120" s="16" t="s">
        <v>14</v>
      </c>
      <c r="M120" s="7" t="s">
        <v>17</v>
      </c>
      <c r="N120" s="9" t="s">
        <v>134</v>
      </c>
      <c r="O120" s="14">
        <f t="shared" si="1"/>
        <v>1</v>
      </c>
      <c r="P120" s="29" t="s">
        <v>186</v>
      </c>
    </row>
    <row r="121" spans="2:16" s="14" customFormat="1" ht="30" customHeight="1" x14ac:dyDescent="0.25">
      <c r="B121" s="11">
        <v>80111700</v>
      </c>
      <c r="C121" s="12" t="s">
        <v>97</v>
      </c>
      <c r="D121" s="10" t="s">
        <v>13</v>
      </c>
      <c r="E121" s="7" t="s">
        <v>19</v>
      </c>
      <c r="F121" s="8">
        <v>43831</v>
      </c>
      <c r="G121" s="7">
        <v>6</v>
      </c>
      <c r="H121" s="9" t="s">
        <v>15</v>
      </c>
      <c r="I121" s="9" t="s">
        <v>16</v>
      </c>
      <c r="J121" s="22">
        <v>10566000</v>
      </c>
      <c r="K121" s="22">
        <v>10566000</v>
      </c>
      <c r="L121" s="16" t="s">
        <v>14</v>
      </c>
      <c r="M121" s="7" t="s">
        <v>17</v>
      </c>
      <c r="N121" s="9" t="s">
        <v>134</v>
      </c>
      <c r="O121" s="14">
        <f t="shared" si="1"/>
        <v>1</v>
      </c>
      <c r="P121" s="29" t="s">
        <v>186</v>
      </c>
    </row>
    <row r="122" spans="2:16" s="14" customFormat="1" ht="30" customHeight="1" x14ac:dyDescent="0.25">
      <c r="B122" s="11">
        <v>80111700</v>
      </c>
      <c r="C122" s="12" t="s">
        <v>97</v>
      </c>
      <c r="D122" s="10" t="s">
        <v>13</v>
      </c>
      <c r="E122" s="7" t="s">
        <v>19</v>
      </c>
      <c r="F122" s="8">
        <v>43831</v>
      </c>
      <c r="G122" s="7">
        <v>6</v>
      </c>
      <c r="H122" s="9" t="s">
        <v>15</v>
      </c>
      <c r="I122" s="9" t="s">
        <v>16</v>
      </c>
      <c r="J122" s="22">
        <v>10566000</v>
      </c>
      <c r="K122" s="22">
        <v>10566000</v>
      </c>
      <c r="L122" s="16" t="s">
        <v>14</v>
      </c>
      <c r="M122" s="7" t="s">
        <v>17</v>
      </c>
      <c r="N122" s="9" t="s">
        <v>134</v>
      </c>
      <c r="O122" s="14">
        <f t="shared" si="1"/>
        <v>1</v>
      </c>
      <c r="P122" s="29" t="s">
        <v>186</v>
      </c>
    </row>
    <row r="123" spans="2:16" s="14" customFormat="1" ht="30" customHeight="1" x14ac:dyDescent="0.25">
      <c r="B123" s="11">
        <v>80111700</v>
      </c>
      <c r="C123" s="12" t="s">
        <v>97</v>
      </c>
      <c r="D123" s="10" t="s">
        <v>13</v>
      </c>
      <c r="E123" s="7" t="s">
        <v>19</v>
      </c>
      <c r="F123" s="8">
        <v>43831</v>
      </c>
      <c r="G123" s="7">
        <v>6</v>
      </c>
      <c r="H123" s="9" t="s">
        <v>15</v>
      </c>
      <c r="I123" s="9" t="s">
        <v>16</v>
      </c>
      <c r="J123" s="22">
        <v>10566000</v>
      </c>
      <c r="K123" s="22">
        <v>10566000</v>
      </c>
      <c r="L123" s="16" t="s">
        <v>14</v>
      </c>
      <c r="M123" s="7" t="s">
        <v>17</v>
      </c>
      <c r="N123" s="9" t="s">
        <v>134</v>
      </c>
      <c r="O123" s="14">
        <f t="shared" si="1"/>
        <v>1</v>
      </c>
      <c r="P123" s="29" t="s">
        <v>186</v>
      </c>
    </row>
    <row r="124" spans="2:16" s="14" customFormat="1" ht="30" customHeight="1" x14ac:dyDescent="0.25">
      <c r="B124" s="11">
        <v>80111700</v>
      </c>
      <c r="C124" s="12" t="s">
        <v>98</v>
      </c>
      <c r="D124" s="10" t="s">
        <v>13</v>
      </c>
      <c r="E124" s="7" t="s">
        <v>19</v>
      </c>
      <c r="F124" s="8">
        <v>43831</v>
      </c>
      <c r="G124" s="7">
        <v>6</v>
      </c>
      <c r="H124" s="9" t="s">
        <v>15</v>
      </c>
      <c r="I124" s="9" t="s">
        <v>16</v>
      </c>
      <c r="J124" s="22">
        <v>10566000</v>
      </c>
      <c r="K124" s="22">
        <v>10566000</v>
      </c>
      <c r="L124" s="16" t="s">
        <v>14</v>
      </c>
      <c r="M124" s="7" t="s">
        <v>17</v>
      </c>
      <c r="N124" s="9" t="s">
        <v>134</v>
      </c>
      <c r="O124" s="14">
        <f t="shared" si="1"/>
        <v>1</v>
      </c>
      <c r="P124" s="29" t="s">
        <v>186</v>
      </c>
    </row>
    <row r="125" spans="2:16" s="14" customFormat="1" ht="30" customHeight="1" x14ac:dyDescent="0.25">
      <c r="B125" s="11">
        <v>80111700</v>
      </c>
      <c r="C125" s="12" t="s">
        <v>97</v>
      </c>
      <c r="D125" s="10" t="s">
        <v>13</v>
      </c>
      <c r="E125" s="7" t="s">
        <v>19</v>
      </c>
      <c r="F125" s="8">
        <v>43831</v>
      </c>
      <c r="G125" s="7">
        <v>6</v>
      </c>
      <c r="H125" s="9" t="s">
        <v>15</v>
      </c>
      <c r="I125" s="9" t="s">
        <v>16</v>
      </c>
      <c r="J125" s="22">
        <v>10566000</v>
      </c>
      <c r="K125" s="22">
        <v>10566000</v>
      </c>
      <c r="L125" s="16" t="s">
        <v>14</v>
      </c>
      <c r="M125" s="7" t="s">
        <v>17</v>
      </c>
      <c r="N125" s="9" t="s">
        <v>134</v>
      </c>
      <c r="O125" s="14">
        <f t="shared" si="1"/>
        <v>1</v>
      </c>
      <c r="P125" s="29" t="s">
        <v>186</v>
      </c>
    </row>
    <row r="126" spans="2:16" s="14" customFormat="1" ht="30" customHeight="1" x14ac:dyDescent="0.25">
      <c r="B126" s="11">
        <v>80111700</v>
      </c>
      <c r="C126" s="12" t="s">
        <v>97</v>
      </c>
      <c r="D126" s="10" t="s">
        <v>13</v>
      </c>
      <c r="E126" s="7" t="s">
        <v>19</v>
      </c>
      <c r="F126" s="8">
        <v>43831</v>
      </c>
      <c r="G126" s="7">
        <v>6</v>
      </c>
      <c r="H126" s="9" t="s">
        <v>15</v>
      </c>
      <c r="I126" s="9" t="s">
        <v>16</v>
      </c>
      <c r="J126" s="22">
        <v>10566000</v>
      </c>
      <c r="K126" s="22">
        <v>10566000</v>
      </c>
      <c r="L126" s="16" t="s">
        <v>14</v>
      </c>
      <c r="M126" s="7" t="s">
        <v>17</v>
      </c>
      <c r="N126" s="9" t="s">
        <v>134</v>
      </c>
      <c r="O126" s="14">
        <f t="shared" si="1"/>
        <v>1</v>
      </c>
      <c r="P126" s="29" t="s">
        <v>186</v>
      </c>
    </row>
    <row r="127" spans="2:16" s="14" customFormat="1" ht="30" customHeight="1" x14ac:dyDescent="0.25">
      <c r="B127" s="11">
        <v>80111700</v>
      </c>
      <c r="C127" s="12" t="s">
        <v>97</v>
      </c>
      <c r="D127" s="10" t="s">
        <v>13</v>
      </c>
      <c r="E127" s="7" t="s">
        <v>19</v>
      </c>
      <c r="F127" s="8">
        <v>43831</v>
      </c>
      <c r="G127" s="7">
        <v>6</v>
      </c>
      <c r="H127" s="9" t="s">
        <v>15</v>
      </c>
      <c r="I127" s="9" t="s">
        <v>16</v>
      </c>
      <c r="J127" s="22">
        <v>10566000</v>
      </c>
      <c r="K127" s="22">
        <v>10566000</v>
      </c>
      <c r="L127" s="16" t="s">
        <v>14</v>
      </c>
      <c r="M127" s="7" t="s">
        <v>17</v>
      </c>
      <c r="N127" s="9" t="s">
        <v>134</v>
      </c>
      <c r="O127" s="14">
        <f t="shared" si="1"/>
        <v>1</v>
      </c>
      <c r="P127" s="29" t="s">
        <v>186</v>
      </c>
    </row>
    <row r="128" spans="2:16" s="14" customFormat="1" ht="30" customHeight="1" x14ac:dyDescent="0.25">
      <c r="B128" s="11">
        <v>80111700</v>
      </c>
      <c r="C128" s="12" t="s">
        <v>91</v>
      </c>
      <c r="D128" s="10" t="s">
        <v>13</v>
      </c>
      <c r="E128" s="7" t="s">
        <v>19</v>
      </c>
      <c r="F128" s="8">
        <v>43831</v>
      </c>
      <c r="G128" s="7">
        <v>6</v>
      </c>
      <c r="H128" s="9" t="s">
        <v>15</v>
      </c>
      <c r="I128" s="9" t="s">
        <v>16</v>
      </c>
      <c r="J128" s="22">
        <v>11220000</v>
      </c>
      <c r="K128" s="22">
        <v>11220000</v>
      </c>
      <c r="L128" s="16" t="s">
        <v>14</v>
      </c>
      <c r="M128" s="7" t="s">
        <v>17</v>
      </c>
      <c r="N128" s="9" t="s">
        <v>134</v>
      </c>
      <c r="O128" s="14">
        <f t="shared" si="1"/>
        <v>1</v>
      </c>
      <c r="P128" s="29" t="s">
        <v>186</v>
      </c>
    </row>
    <row r="129" spans="2:20" s="14" customFormat="1" ht="30" customHeight="1" x14ac:dyDescent="0.25">
      <c r="B129" s="11">
        <v>80111700</v>
      </c>
      <c r="C129" s="12" t="s">
        <v>99</v>
      </c>
      <c r="D129" s="10" t="s">
        <v>13</v>
      </c>
      <c r="E129" s="7" t="s">
        <v>19</v>
      </c>
      <c r="F129" s="8">
        <v>43831</v>
      </c>
      <c r="G129" s="7">
        <v>6</v>
      </c>
      <c r="H129" s="9" t="s">
        <v>15</v>
      </c>
      <c r="I129" s="9" t="s">
        <v>16</v>
      </c>
      <c r="J129" s="22">
        <v>29052000</v>
      </c>
      <c r="K129" s="22">
        <v>29052000</v>
      </c>
      <c r="L129" s="16" t="s">
        <v>14</v>
      </c>
      <c r="M129" s="7" t="s">
        <v>17</v>
      </c>
      <c r="N129" s="9" t="s">
        <v>134</v>
      </c>
      <c r="O129" s="14">
        <f t="shared" si="1"/>
        <v>1</v>
      </c>
      <c r="P129" s="29" t="s">
        <v>186</v>
      </c>
    </row>
    <row r="130" spans="2:20" s="14" customFormat="1" ht="30" customHeight="1" x14ac:dyDescent="0.25">
      <c r="B130" s="11">
        <v>80111700</v>
      </c>
      <c r="C130" s="12" t="s">
        <v>100</v>
      </c>
      <c r="D130" s="10" t="s">
        <v>13</v>
      </c>
      <c r="E130" s="7" t="s">
        <v>19</v>
      </c>
      <c r="F130" s="17">
        <v>44013</v>
      </c>
      <c r="G130" s="7">
        <v>5</v>
      </c>
      <c r="H130" s="9" t="s">
        <v>15</v>
      </c>
      <c r="I130" s="9" t="s">
        <v>16</v>
      </c>
      <c r="J130" s="22">
        <v>521624000</v>
      </c>
      <c r="K130" s="22">
        <v>521624000</v>
      </c>
      <c r="L130" s="16" t="s">
        <v>14</v>
      </c>
      <c r="M130" s="7" t="s">
        <v>17</v>
      </c>
      <c r="N130" s="9" t="s">
        <v>134</v>
      </c>
      <c r="O130" s="14">
        <f t="shared" si="1"/>
        <v>7</v>
      </c>
      <c r="P130" s="29" t="s">
        <v>186</v>
      </c>
    </row>
    <row r="131" spans="2:20" s="14" customFormat="1" ht="30" customHeight="1" x14ac:dyDescent="0.25">
      <c r="B131" s="13" t="s">
        <v>133</v>
      </c>
      <c r="C131" s="12" t="s">
        <v>155</v>
      </c>
      <c r="D131" s="10" t="s">
        <v>13</v>
      </c>
      <c r="E131" s="7" t="s">
        <v>19</v>
      </c>
      <c r="F131" s="17">
        <v>43922</v>
      </c>
      <c r="G131" s="7">
        <v>6</v>
      </c>
      <c r="H131" s="9" t="s">
        <v>23</v>
      </c>
      <c r="I131" s="9" t="s">
        <v>16</v>
      </c>
      <c r="J131" s="22">
        <v>60000000</v>
      </c>
      <c r="K131" s="22">
        <v>60000000</v>
      </c>
      <c r="L131" s="16" t="s">
        <v>14</v>
      </c>
      <c r="M131" s="7" t="s">
        <v>17</v>
      </c>
      <c r="N131" s="9" t="s">
        <v>134</v>
      </c>
      <c r="O131" s="14">
        <f t="shared" si="1"/>
        <v>4</v>
      </c>
      <c r="P131" s="29" t="s">
        <v>190</v>
      </c>
    </row>
    <row r="132" spans="2:20" s="14" customFormat="1" ht="30" customHeight="1" x14ac:dyDescent="0.25">
      <c r="B132" s="13" t="s">
        <v>31</v>
      </c>
      <c r="C132" s="12" t="s">
        <v>156</v>
      </c>
      <c r="D132" s="10" t="s">
        <v>13</v>
      </c>
      <c r="E132" s="7" t="s">
        <v>18</v>
      </c>
      <c r="F132" s="17">
        <v>43922</v>
      </c>
      <c r="G132" s="7">
        <v>8</v>
      </c>
      <c r="H132" s="9" t="s">
        <v>20</v>
      </c>
      <c r="I132" s="9" t="s">
        <v>16</v>
      </c>
      <c r="J132" s="27">
        <v>900959234.42499995</v>
      </c>
      <c r="K132" s="27">
        <v>900959234.42499995</v>
      </c>
      <c r="L132" s="16" t="s">
        <v>14</v>
      </c>
      <c r="M132" s="7" t="s">
        <v>17</v>
      </c>
      <c r="N132" s="9" t="s">
        <v>134</v>
      </c>
      <c r="O132" s="14">
        <f t="shared" ref="O132:O157" si="2">MONTH(F132)</f>
        <v>4</v>
      </c>
      <c r="P132" s="29" t="s">
        <v>187</v>
      </c>
      <c r="Q132" s="25"/>
      <c r="R132" s="25"/>
      <c r="T132" s="26"/>
    </row>
    <row r="133" spans="2:20" s="14" customFormat="1" ht="30" customHeight="1" x14ac:dyDescent="0.25">
      <c r="B133" s="13" t="s">
        <v>112</v>
      </c>
      <c r="C133" s="12" t="s">
        <v>157</v>
      </c>
      <c r="D133" s="10" t="s">
        <v>13</v>
      </c>
      <c r="E133" s="7" t="s">
        <v>18</v>
      </c>
      <c r="F133" s="17">
        <v>43922</v>
      </c>
      <c r="G133" s="7">
        <v>8</v>
      </c>
      <c r="H133" s="9" t="s">
        <v>25</v>
      </c>
      <c r="I133" s="9" t="s">
        <v>16</v>
      </c>
      <c r="J133" s="28">
        <v>94026116</v>
      </c>
      <c r="K133" s="28">
        <v>94026116</v>
      </c>
      <c r="L133" s="16" t="s">
        <v>14</v>
      </c>
      <c r="M133" s="7" t="s">
        <v>17</v>
      </c>
      <c r="N133" s="9" t="s">
        <v>134</v>
      </c>
      <c r="O133" s="14">
        <f t="shared" si="2"/>
        <v>4</v>
      </c>
      <c r="P133" s="29" t="s">
        <v>185</v>
      </c>
      <c r="R133" s="5"/>
    </row>
    <row r="134" spans="2:20" s="14" customFormat="1" ht="30" customHeight="1" x14ac:dyDescent="0.25">
      <c r="B134" s="13" t="s">
        <v>119</v>
      </c>
      <c r="C134" s="24" t="s">
        <v>158</v>
      </c>
      <c r="D134" s="10" t="s">
        <v>26</v>
      </c>
      <c r="E134" s="7" t="s">
        <v>26</v>
      </c>
      <c r="F134" s="17">
        <v>43891</v>
      </c>
      <c r="G134" s="7">
        <v>1</v>
      </c>
      <c r="H134" s="9" t="s">
        <v>23</v>
      </c>
      <c r="I134" s="9" t="s">
        <v>16</v>
      </c>
      <c r="J134" s="22">
        <v>31200000</v>
      </c>
      <c r="K134" s="22">
        <v>31200000</v>
      </c>
      <c r="L134" s="16" t="s">
        <v>14</v>
      </c>
      <c r="M134" s="7" t="s">
        <v>17</v>
      </c>
      <c r="N134" s="9" t="s">
        <v>134</v>
      </c>
      <c r="O134" s="14">
        <f t="shared" si="2"/>
        <v>3</v>
      </c>
      <c r="P134" s="29" t="s">
        <v>190</v>
      </c>
    </row>
    <row r="135" spans="2:20" s="14" customFormat="1" ht="30" customHeight="1" x14ac:dyDescent="0.25">
      <c r="B135" s="13" t="s">
        <v>29</v>
      </c>
      <c r="C135" s="24" t="s">
        <v>159</v>
      </c>
      <c r="D135" s="10" t="s">
        <v>26</v>
      </c>
      <c r="E135" s="7" t="s">
        <v>26</v>
      </c>
      <c r="F135" s="17">
        <v>43891</v>
      </c>
      <c r="G135" s="7">
        <v>1</v>
      </c>
      <c r="H135" s="9" t="s">
        <v>22</v>
      </c>
      <c r="I135" s="9" t="s">
        <v>16</v>
      </c>
      <c r="J135" s="22">
        <v>1000000</v>
      </c>
      <c r="K135" s="22">
        <v>1000000</v>
      </c>
      <c r="L135" s="16" t="s">
        <v>14</v>
      </c>
      <c r="M135" s="7" t="s">
        <v>17</v>
      </c>
      <c r="N135" s="9" t="s">
        <v>134</v>
      </c>
      <c r="O135" s="14">
        <f t="shared" si="2"/>
        <v>3</v>
      </c>
      <c r="P135" s="29" t="s">
        <v>188</v>
      </c>
      <c r="T135" s="26"/>
    </row>
    <row r="136" spans="2:20" s="14" customFormat="1" ht="30" customHeight="1" x14ac:dyDescent="0.25">
      <c r="B136" s="13" t="s">
        <v>28</v>
      </c>
      <c r="C136" s="24" t="s">
        <v>160</v>
      </c>
      <c r="D136" s="10" t="s">
        <v>26</v>
      </c>
      <c r="E136" s="7" t="s">
        <v>26</v>
      </c>
      <c r="F136" s="17">
        <v>43983</v>
      </c>
      <c r="G136" s="7">
        <v>2</v>
      </c>
      <c r="H136" s="9" t="s">
        <v>22</v>
      </c>
      <c r="I136" s="9" t="s">
        <v>16</v>
      </c>
      <c r="J136" s="22">
        <v>19200000</v>
      </c>
      <c r="K136" s="22">
        <v>19200000</v>
      </c>
      <c r="L136" s="16" t="s">
        <v>14</v>
      </c>
      <c r="M136" s="7" t="s">
        <v>17</v>
      </c>
      <c r="N136" s="9" t="s">
        <v>134</v>
      </c>
      <c r="O136" s="14">
        <f t="shared" si="2"/>
        <v>6</v>
      </c>
      <c r="P136" s="29" t="s">
        <v>188</v>
      </c>
    </row>
    <row r="137" spans="2:20" s="14" customFormat="1" ht="30" customHeight="1" x14ac:dyDescent="0.25">
      <c r="B137" s="13" t="s">
        <v>120</v>
      </c>
      <c r="C137" s="24" t="s">
        <v>161</v>
      </c>
      <c r="D137" s="10" t="s">
        <v>26</v>
      </c>
      <c r="E137" s="7" t="s">
        <v>26</v>
      </c>
      <c r="F137" s="17">
        <v>43922</v>
      </c>
      <c r="G137" s="7">
        <v>12</v>
      </c>
      <c r="H137" s="9" t="s">
        <v>22</v>
      </c>
      <c r="I137" s="9" t="s">
        <v>16</v>
      </c>
      <c r="J137" s="22">
        <v>30000000</v>
      </c>
      <c r="K137" s="22">
        <v>30000000</v>
      </c>
      <c r="L137" s="16" t="s">
        <v>14</v>
      </c>
      <c r="M137" s="7" t="s">
        <v>17</v>
      </c>
      <c r="N137" s="9" t="s">
        <v>134</v>
      </c>
      <c r="O137" s="14">
        <f t="shared" si="2"/>
        <v>4</v>
      </c>
      <c r="P137" s="29" t="s">
        <v>188</v>
      </c>
      <c r="T137" s="26"/>
    </row>
    <row r="138" spans="2:20" s="14" customFormat="1" ht="30" customHeight="1" x14ac:dyDescent="0.25">
      <c r="B138" s="13">
        <v>78181700</v>
      </c>
      <c r="C138" s="24" t="s">
        <v>162</v>
      </c>
      <c r="D138" s="10" t="s">
        <v>26</v>
      </c>
      <c r="E138" s="7" t="s">
        <v>26</v>
      </c>
      <c r="F138" s="17">
        <v>43922</v>
      </c>
      <c r="G138" s="7">
        <v>12</v>
      </c>
      <c r="H138" s="9" t="s">
        <v>23</v>
      </c>
      <c r="I138" s="9" t="s">
        <v>16</v>
      </c>
      <c r="J138" s="22">
        <v>25000000</v>
      </c>
      <c r="K138" s="22">
        <v>25000000</v>
      </c>
      <c r="L138" s="16" t="s">
        <v>14</v>
      </c>
      <c r="M138" s="7" t="s">
        <v>17</v>
      </c>
      <c r="N138" s="9" t="s">
        <v>134</v>
      </c>
      <c r="O138" s="14">
        <f t="shared" si="2"/>
        <v>4</v>
      </c>
      <c r="P138" s="29" t="s">
        <v>190</v>
      </c>
      <c r="T138" s="5"/>
    </row>
    <row r="139" spans="2:20" s="14" customFormat="1" ht="30" customHeight="1" x14ac:dyDescent="0.25">
      <c r="B139" s="13" t="s">
        <v>121</v>
      </c>
      <c r="C139" s="24" t="s">
        <v>163</v>
      </c>
      <c r="D139" s="10" t="s">
        <v>26</v>
      </c>
      <c r="E139" s="7" t="s">
        <v>26</v>
      </c>
      <c r="F139" s="8">
        <v>44044</v>
      </c>
      <c r="G139" s="7">
        <v>1</v>
      </c>
      <c r="H139" s="9" t="s">
        <v>22</v>
      </c>
      <c r="I139" s="9" t="s">
        <v>16</v>
      </c>
      <c r="J139" s="22">
        <v>2500000</v>
      </c>
      <c r="K139" s="22">
        <v>2500000</v>
      </c>
      <c r="L139" s="16" t="s">
        <v>14</v>
      </c>
      <c r="M139" s="7" t="s">
        <v>17</v>
      </c>
      <c r="N139" s="9" t="s">
        <v>134</v>
      </c>
      <c r="O139" s="14">
        <f t="shared" si="2"/>
        <v>8</v>
      </c>
      <c r="P139" s="29" t="s">
        <v>188</v>
      </c>
    </row>
    <row r="140" spans="2:20" s="14" customFormat="1" ht="30" customHeight="1" x14ac:dyDescent="0.25">
      <c r="B140" s="13" t="s">
        <v>122</v>
      </c>
      <c r="C140" s="24" t="s">
        <v>164</v>
      </c>
      <c r="D140" s="10" t="s">
        <v>26</v>
      </c>
      <c r="E140" s="7" t="s">
        <v>26</v>
      </c>
      <c r="F140" s="8">
        <v>43862</v>
      </c>
      <c r="G140" s="7">
        <v>1</v>
      </c>
      <c r="H140" s="9" t="s">
        <v>22</v>
      </c>
      <c r="I140" s="9" t="s">
        <v>16</v>
      </c>
      <c r="J140" s="22">
        <v>10000000</v>
      </c>
      <c r="K140" s="22">
        <v>10000000</v>
      </c>
      <c r="L140" s="16" t="s">
        <v>14</v>
      </c>
      <c r="M140" s="7" t="s">
        <v>17</v>
      </c>
      <c r="N140" s="9" t="s">
        <v>134</v>
      </c>
      <c r="O140" s="14">
        <f t="shared" si="2"/>
        <v>2</v>
      </c>
      <c r="P140" s="29" t="s">
        <v>188</v>
      </c>
    </row>
    <row r="141" spans="2:20" s="14" customFormat="1" ht="30" customHeight="1" x14ac:dyDescent="0.25">
      <c r="B141" s="13" t="s">
        <v>123</v>
      </c>
      <c r="C141" s="24" t="s">
        <v>165</v>
      </c>
      <c r="D141" s="10" t="s">
        <v>26</v>
      </c>
      <c r="E141" s="7" t="s">
        <v>26</v>
      </c>
      <c r="F141" s="17">
        <v>43983</v>
      </c>
      <c r="G141" s="7">
        <v>12</v>
      </c>
      <c r="H141" s="9" t="s">
        <v>22</v>
      </c>
      <c r="I141" s="9" t="s">
        <v>16</v>
      </c>
      <c r="J141" s="22">
        <v>17700000</v>
      </c>
      <c r="K141" s="22">
        <v>17700000</v>
      </c>
      <c r="L141" s="16" t="s">
        <v>14</v>
      </c>
      <c r="M141" s="7" t="s">
        <v>17</v>
      </c>
      <c r="N141" s="9" t="s">
        <v>134</v>
      </c>
      <c r="O141" s="14">
        <f t="shared" si="2"/>
        <v>6</v>
      </c>
      <c r="P141" s="29" t="s">
        <v>188</v>
      </c>
    </row>
    <row r="142" spans="2:20" s="14" customFormat="1" ht="30" customHeight="1" x14ac:dyDescent="0.25">
      <c r="B142" s="13">
        <v>78102203</v>
      </c>
      <c r="C142" s="24" t="s">
        <v>166</v>
      </c>
      <c r="D142" s="10" t="s">
        <v>26</v>
      </c>
      <c r="E142" s="7" t="s">
        <v>26</v>
      </c>
      <c r="F142" s="17">
        <v>44166</v>
      </c>
      <c r="G142" s="7">
        <v>12</v>
      </c>
      <c r="H142" s="9" t="s">
        <v>15</v>
      </c>
      <c r="I142" s="9" t="s">
        <v>16</v>
      </c>
      <c r="J142" s="22">
        <v>35000000</v>
      </c>
      <c r="K142" s="22">
        <v>35000000</v>
      </c>
      <c r="L142" s="16" t="s">
        <v>14</v>
      </c>
      <c r="M142" s="7" t="s">
        <v>17</v>
      </c>
      <c r="N142" s="9" t="s">
        <v>134</v>
      </c>
      <c r="O142" s="14">
        <f t="shared" si="2"/>
        <v>12</v>
      </c>
      <c r="P142" s="29" t="s">
        <v>186</v>
      </c>
    </row>
    <row r="143" spans="2:20" s="14" customFormat="1" ht="30" customHeight="1" x14ac:dyDescent="0.25">
      <c r="B143" s="13" t="s">
        <v>124</v>
      </c>
      <c r="C143" s="24" t="s">
        <v>167</v>
      </c>
      <c r="D143" s="10" t="s">
        <v>26</v>
      </c>
      <c r="E143" s="7" t="s">
        <v>26</v>
      </c>
      <c r="F143" s="17">
        <v>43922</v>
      </c>
      <c r="G143" s="7">
        <v>11</v>
      </c>
      <c r="H143" s="9" t="s">
        <v>22</v>
      </c>
      <c r="I143" s="9" t="s">
        <v>16</v>
      </c>
      <c r="J143" s="22">
        <v>10000000</v>
      </c>
      <c r="K143" s="22">
        <v>10000000</v>
      </c>
      <c r="L143" s="16" t="s">
        <v>14</v>
      </c>
      <c r="M143" s="7" t="s">
        <v>17</v>
      </c>
      <c r="N143" s="9" t="s">
        <v>134</v>
      </c>
      <c r="O143" s="14">
        <f t="shared" si="2"/>
        <v>4</v>
      </c>
      <c r="P143" s="29" t="s">
        <v>188</v>
      </c>
    </row>
    <row r="144" spans="2:20" s="14" customFormat="1" ht="30" customHeight="1" x14ac:dyDescent="0.25">
      <c r="B144" s="13">
        <v>84131501</v>
      </c>
      <c r="C144" s="24" t="s">
        <v>168</v>
      </c>
      <c r="D144" s="10" t="s">
        <v>26</v>
      </c>
      <c r="E144" s="7" t="s">
        <v>26</v>
      </c>
      <c r="F144" s="17">
        <v>43952</v>
      </c>
      <c r="G144" s="7">
        <v>12</v>
      </c>
      <c r="H144" s="9" t="s">
        <v>23</v>
      </c>
      <c r="I144" s="9" t="s">
        <v>16</v>
      </c>
      <c r="J144" s="22">
        <v>100000000</v>
      </c>
      <c r="K144" s="22">
        <v>100000000</v>
      </c>
      <c r="L144" s="16" t="s">
        <v>14</v>
      </c>
      <c r="M144" s="7" t="s">
        <v>17</v>
      </c>
      <c r="N144" s="9" t="s">
        <v>134</v>
      </c>
      <c r="O144" s="14">
        <f t="shared" si="2"/>
        <v>5</v>
      </c>
      <c r="P144" s="29" t="s">
        <v>190</v>
      </c>
    </row>
    <row r="145" spans="2:16" s="14" customFormat="1" ht="30" customHeight="1" x14ac:dyDescent="0.25">
      <c r="B145" s="13" t="s">
        <v>125</v>
      </c>
      <c r="C145" s="24" t="s">
        <v>169</v>
      </c>
      <c r="D145" s="10" t="s">
        <v>26</v>
      </c>
      <c r="E145" s="7" t="s">
        <v>26</v>
      </c>
      <c r="F145" s="17">
        <v>43831</v>
      </c>
      <c r="G145" s="7">
        <v>12</v>
      </c>
      <c r="H145" s="9" t="s">
        <v>23</v>
      </c>
      <c r="I145" s="9" t="s">
        <v>16</v>
      </c>
      <c r="J145" s="22">
        <v>41000000</v>
      </c>
      <c r="K145" s="22">
        <v>41000000</v>
      </c>
      <c r="L145" s="16" t="s">
        <v>14</v>
      </c>
      <c r="M145" s="7" t="s">
        <v>17</v>
      </c>
      <c r="N145" s="9" t="s">
        <v>134</v>
      </c>
      <c r="O145" s="14">
        <f t="shared" si="2"/>
        <v>1</v>
      </c>
      <c r="P145" s="29" t="s">
        <v>190</v>
      </c>
    </row>
    <row r="146" spans="2:16" s="14" customFormat="1" ht="30" customHeight="1" x14ac:dyDescent="0.25">
      <c r="B146" s="13">
        <v>81112400</v>
      </c>
      <c r="C146" s="24" t="s">
        <v>170</v>
      </c>
      <c r="D146" s="10" t="s">
        <v>26</v>
      </c>
      <c r="E146" s="7" t="s">
        <v>26</v>
      </c>
      <c r="F146" s="8">
        <v>43983</v>
      </c>
      <c r="G146" s="7">
        <v>12</v>
      </c>
      <c r="H146" s="9" t="s">
        <v>24</v>
      </c>
      <c r="I146" s="9" t="s">
        <v>16</v>
      </c>
      <c r="J146" s="22">
        <v>60000000</v>
      </c>
      <c r="K146" s="22">
        <v>60000000</v>
      </c>
      <c r="L146" s="16" t="s">
        <v>14</v>
      </c>
      <c r="M146" s="7" t="s">
        <v>17</v>
      </c>
      <c r="N146" s="9" t="s">
        <v>134</v>
      </c>
      <c r="O146" s="14">
        <f t="shared" si="2"/>
        <v>6</v>
      </c>
      <c r="P146" s="29" t="s">
        <v>191</v>
      </c>
    </row>
    <row r="147" spans="2:16" s="14" customFormat="1" ht="30" customHeight="1" x14ac:dyDescent="0.25">
      <c r="B147" s="13" t="s">
        <v>126</v>
      </c>
      <c r="C147" s="24" t="s">
        <v>171</v>
      </c>
      <c r="D147" s="10" t="s">
        <v>26</v>
      </c>
      <c r="E147" s="7" t="s">
        <v>26</v>
      </c>
      <c r="F147" s="8">
        <v>44013</v>
      </c>
      <c r="G147" s="7">
        <v>12</v>
      </c>
      <c r="H147" s="9" t="s">
        <v>21</v>
      </c>
      <c r="I147" s="9" t="s">
        <v>16</v>
      </c>
      <c r="J147" s="22">
        <v>58500000</v>
      </c>
      <c r="K147" s="22">
        <v>58500000</v>
      </c>
      <c r="L147" s="16" t="s">
        <v>14</v>
      </c>
      <c r="M147" s="7" t="s">
        <v>17</v>
      </c>
      <c r="N147" s="9" t="s">
        <v>134</v>
      </c>
      <c r="O147" s="14">
        <f t="shared" si="2"/>
        <v>7</v>
      </c>
      <c r="P147" s="29" t="s">
        <v>189</v>
      </c>
    </row>
    <row r="148" spans="2:16" s="14" customFormat="1" ht="30" customHeight="1" x14ac:dyDescent="0.25">
      <c r="B148" s="13" t="s">
        <v>27</v>
      </c>
      <c r="C148" s="24" t="s">
        <v>172</v>
      </c>
      <c r="D148" s="10" t="s">
        <v>26</v>
      </c>
      <c r="E148" s="7" t="s">
        <v>26</v>
      </c>
      <c r="F148" s="8">
        <v>43831</v>
      </c>
      <c r="G148" s="7">
        <v>12</v>
      </c>
      <c r="H148" s="9" t="s">
        <v>23</v>
      </c>
      <c r="I148" s="9" t="s">
        <v>16</v>
      </c>
      <c r="J148" s="22">
        <v>99000000</v>
      </c>
      <c r="K148" s="22">
        <v>99000000</v>
      </c>
      <c r="L148" s="16" t="s">
        <v>14</v>
      </c>
      <c r="M148" s="7" t="s">
        <v>17</v>
      </c>
      <c r="N148" s="9" t="s">
        <v>134</v>
      </c>
      <c r="O148" s="14">
        <f t="shared" si="2"/>
        <v>1</v>
      </c>
      <c r="P148" s="29" t="s">
        <v>190</v>
      </c>
    </row>
    <row r="149" spans="2:16" s="14" customFormat="1" ht="30" customHeight="1" x14ac:dyDescent="0.25">
      <c r="B149" s="13" t="s">
        <v>30</v>
      </c>
      <c r="C149" s="24" t="s">
        <v>173</v>
      </c>
      <c r="D149" s="10" t="s">
        <v>26</v>
      </c>
      <c r="E149" s="7" t="s">
        <v>26</v>
      </c>
      <c r="F149" s="8">
        <v>43922</v>
      </c>
      <c r="G149" s="7">
        <v>12</v>
      </c>
      <c r="H149" s="9" t="s">
        <v>23</v>
      </c>
      <c r="I149" s="9" t="s">
        <v>16</v>
      </c>
      <c r="J149" s="22">
        <v>48000000</v>
      </c>
      <c r="K149" s="22">
        <v>48000000</v>
      </c>
      <c r="L149" s="16" t="s">
        <v>14</v>
      </c>
      <c r="M149" s="7" t="s">
        <v>17</v>
      </c>
      <c r="N149" s="9" t="s">
        <v>134</v>
      </c>
      <c r="O149" s="14">
        <f t="shared" si="2"/>
        <v>4</v>
      </c>
      <c r="P149" s="29" t="s">
        <v>190</v>
      </c>
    </row>
    <row r="150" spans="2:16" s="14" customFormat="1" ht="30" customHeight="1" x14ac:dyDescent="0.25">
      <c r="B150" s="13" t="s">
        <v>127</v>
      </c>
      <c r="C150" s="24" t="s">
        <v>174</v>
      </c>
      <c r="D150" s="10" t="s">
        <v>26</v>
      </c>
      <c r="E150" s="7" t="s">
        <v>26</v>
      </c>
      <c r="F150" s="8">
        <v>43983</v>
      </c>
      <c r="G150" s="7">
        <v>12</v>
      </c>
      <c r="H150" s="9" t="s">
        <v>15</v>
      </c>
      <c r="I150" s="9" t="s">
        <v>16</v>
      </c>
      <c r="J150" s="22">
        <v>20000000</v>
      </c>
      <c r="K150" s="22">
        <v>20000000</v>
      </c>
      <c r="L150" s="16" t="s">
        <v>14</v>
      </c>
      <c r="M150" s="7" t="s">
        <v>17</v>
      </c>
      <c r="N150" s="9" t="s">
        <v>134</v>
      </c>
      <c r="O150" s="14">
        <f t="shared" si="2"/>
        <v>6</v>
      </c>
      <c r="P150" s="29" t="s">
        <v>186</v>
      </c>
    </row>
    <row r="151" spans="2:16" s="14" customFormat="1" ht="30" customHeight="1" x14ac:dyDescent="0.25">
      <c r="B151" s="13" t="s">
        <v>128</v>
      </c>
      <c r="C151" s="24" t="s">
        <v>175</v>
      </c>
      <c r="D151" s="10" t="s">
        <v>26</v>
      </c>
      <c r="E151" s="7" t="s">
        <v>26</v>
      </c>
      <c r="F151" s="8">
        <v>43983</v>
      </c>
      <c r="G151" s="7">
        <v>12</v>
      </c>
      <c r="H151" s="9" t="s">
        <v>24</v>
      </c>
      <c r="I151" s="9" t="s">
        <v>16</v>
      </c>
      <c r="J151" s="22">
        <v>378500000</v>
      </c>
      <c r="K151" s="22">
        <v>378500000</v>
      </c>
      <c r="L151" s="16" t="s">
        <v>14</v>
      </c>
      <c r="M151" s="7" t="s">
        <v>17</v>
      </c>
      <c r="N151" s="9" t="s">
        <v>134</v>
      </c>
      <c r="O151" s="14">
        <f t="shared" si="2"/>
        <v>6</v>
      </c>
      <c r="P151" s="29" t="s">
        <v>191</v>
      </c>
    </row>
    <row r="152" spans="2:16" s="14" customFormat="1" ht="30" customHeight="1" x14ac:dyDescent="0.25">
      <c r="B152" s="13" t="s">
        <v>129</v>
      </c>
      <c r="C152" s="24" t="s">
        <v>176</v>
      </c>
      <c r="D152" s="10" t="s">
        <v>26</v>
      </c>
      <c r="E152" s="7" t="s">
        <v>26</v>
      </c>
      <c r="F152" s="8">
        <v>43922</v>
      </c>
      <c r="G152" s="7">
        <v>12</v>
      </c>
      <c r="H152" s="9" t="s">
        <v>21</v>
      </c>
      <c r="I152" s="9" t="s">
        <v>16</v>
      </c>
      <c r="J152" s="22">
        <v>187000000</v>
      </c>
      <c r="K152" s="22">
        <v>187000000</v>
      </c>
      <c r="L152" s="16" t="s">
        <v>14</v>
      </c>
      <c r="M152" s="7" t="s">
        <v>17</v>
      </c>
      <c r="N152" s="9" t="s">
        <v>134</v>
      </c>
      <c r="O152" s="14">
        <f t="shared" si="2"/>
        <v>4</v>
      </c>
      <c r="P152" s="29" t="s">
        <v>189</v>
      </c>
    </row>
    <row r="153" spans="2:16" ht="30" x14ac:dyDescent="0.25">
      <c r="B153" s="13">
        <v>72151207</v>
      </c>
      <c r="C153" s="24" t="s">
        <v>177</v>
      </c>
      <c r="D153" s="10" t="s">
        <v>26</v>
      </c>
      <c r="E153" s="10" t="s">
        <v>26</v>
      </c>
      <c r="F153" s="8">
        <v>43952</v>
      </c>
      <c r="G153" s="7">
        <v>12</v>
      </c>
      <c r="H153" s="9" t="s">
        <v>22</v>
      </c>
      <c r="I153" s="9" t="s">
        <v>16</v>
      </c>
      <c r="J153" s="22">
        <v>5000000</v>
      </c>
      <c r="K153" s="22">
        <v>5000000</v>
      </c>
      <c r="L153" s="16" t="s">
        <v>14</v>
      </c>
      <c r="M153" s="7" t="s">
        <v>17</v>
      </c>
      <c r="N153" s="9" t="s">
        <v>134</v>
      </c>
      <c r="O153" s="14">
        <f t="shared" si="2"/>
        <v>5</v>
      </c>
      <c r="P153" s="29" t="s">
        <v>188</v>
      </c>
    </row>
    <row r="154" spans="2:16" ht="30" customHeight="1" x14ac:dyDescent="0.25">
      <c r="B154" s="13" t="s">
        <v>130</v>
      </c>
      <c r="C154" s="24" t="s">
        <v>178</v>
      </c>
      <c r="D154" s="10" t="s">
        <v>26</v>
      </c>
      <c r="E154" s="10" t="s">
        <v>26</v>
      </c>
      <c r="F154" s="8">
        <v>43952</v>
      </c>
      <c r="G154" s="7">
        <v>12</v>
      </c>
      <c r="H154" s="9" t="s">
        <v>22</v>
      </c>
      <c r="I154" s="9" t="s">
        <v>16</v>
      </c>
      <c r="J154" s="22">
        <v>8000000</v>
      </c>
      <c r="K154" s="22">
        <v>8000000</v>
      </c>
      <c r="L154" s="16" t="s">
        <v>14</v>
      </c>
      <c r="M154" s="7" t="s">
        <v>17</v>
      </c>
      <c r="N154" s="9" t="s">
        <v>134</v>
      </c>
      <c r="O154" s="14">
        <f t="shared" si="2"/>
        <v>5</v>
      </c>
      <c r="P154" s="29" t="s">
        <v>188</v>
      </c>
    </row>
    <row r="155" spans="2:16" ht="30" customHeight="1" x14ac:dyDescent="0.25">
      <c r="B155" s="13" t="s">
        <v>184</v>
      </c>
      <c r="C155" s="24" t="s">
        <v>179</v>
      </c>
      <c r="D155" s="10" t="s">
        <v>26</v>
      </c>
      <c r="E155" s="10" t="s">
        <v>26</v>
      </c>
      <c r="F155" s="8">
        <v>43922</v>
      </c>
      <c r="G155" s="7">
        <v>12</v>
      </c>
      <c r="H155" s="9" t="s">
        <v>23</v>
      </c>
      <c r="I155" s="9" t="s">
        <v>16</v>
      </c>
      <c r="J155" s="22">
        <v>30000000</v>
      </c>
      <c r="K155" s="22">
        <v>30000000</v>
      </c>
      <c r="L155" s="16" t="s">
        <v>14</v>
      </c>
      <c r="M155" s="7" t="s">
        <v>17</v>
      </c>
      <c r="N155" s="9" t="s">
        <v>134</v>
      </c>
      <c r="O155" s="14">
        <f t="shared" si="2"/>
        <v>4</v>
      </c>
      <c r="P155" s="29" t="s">
        <v>190</v>
      </c>
    </row>
    <row r="156" spans="2:16" ht="30" customHeight="1" x14ac:dyDescent="0.25">
      <c r="B156" s="13" t="s">
        <v>131</v>
      </c>
      <c r="C156" s="24" t="s">
        <v>180</v>
      </c>
      <c r="D156" s="10" t="s">
        <v>26</v>
      </c>
      <c r="E156" s="10" t="s">
        <v>26</v>
      </c>
      <c r="F156" s="8">
        <v>43922</v>
      </c>
      <c r="G156" s="7">
        <v>10</v>
      </c>
      <c r="H156" s="9" t="s">
        <v>22</v>
      </c>
      <c r="I156" s="9" t="s">
        <v>16</v>
      </c>
      <c r="J156" s="22">
        <v>15000000</v>
      </c>
      <c r="K156" s="22">
        <v>15000000</v>
      </c>
      <c r="L156" s="16" t="s">
        <v>14</v>
      </c>
      <c r="M156" s="7" t="s">
        <v>17</v>
      </c>
      <c r="N156" s="9" t="s">
        <v>134</v>
      </c>
      <c r="O156" s="14">
        <f t="shared" si="2"/>
        <v>4</v>
      </c>
      <c r="P156" s="29" t="s">
        <v>188</v>
      </c>
    </row>
    <row r="157" spans="2:16" ht="30" customHeight="1" x14ac:dyDescent="0.25">
      <c r="B157" s="13" t="s">
        <v>132</v>
      </c>
      <c r="C157" s="24" t="s">
        <v>181</v>
      </c>
      <c r="D157" s="10" t="s">
        <v>26</v>
      </c>
      <c r="E157" s="10" t="s">
        <v>26</v>
      </c>
      <c r="F157" s="8">
        <v>43831</v>
      </c>
      <c r="G157" s="7">
        <v>1</v>
      </c>
      <c r="H157" s="9" t="s">
        <v>22</v>
      </c>
      <c r="I157" s="9" t="s">
        <v>16</v>
      </c>
      <c r="J157" s="22">
        <v>4000000</v>
      </c>
      <c r="K157" s="22">
        <v>4000000</v>
      </c>
      <c r="L157" s="16" t="s">
        <v>14</v>
      </c>
      <c r="M157" s="7" t="s">
        <v>17</v>
      </c>
      <c r="N157" s="9" t="s">
        <v>134</v>
      </c>
      <c r="O157" s="14">
        <f t="shared" si="2"/>
        <v>1</v>
      </c>
      <c r="P157" s="29" t="s">
        <v>188</v>
      </c>
    </row>
    <row r="159" spans="2:16" x14ac:dyDescent="0.25">
      <c r="J159" s="23">
        <f>SUM(J3:J158)</f>
        <v>23599948000.424999</v>
      </c>
      <c r="K159" s="23">
        <f>SUM(K3:K158)</f>
        <v>23599948000.424999</v>
      </c>
    </row>
  </sheetData>
  <autoFilter ref="B2:P157" xr:uid="{D31B36D5-5249-4CDC-947D-07E56FB6824D}"/>
  <sortState xmlns:xlrd2="http://schemas.microsoft.com/office/spreadsheetml/2017/richdata2" ref="B3:N3">
    <sortCondition ref="B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Alfonso Montealegre Herrera</dc:creator>
  <cp:lastModifiedBy>Oscar Alfonso Montealegre Herrera</cp:lastModifiedBy>
  <dcterms:created xsi:type="dcterms:W3CDTF">2019-10-28T12:45:34Z</dcterms:created>
  <dcterms:modified xsi:type="dcterms:W3CDTF">2020-01-14T16:31:28Z</dcterms:modified>
</cp:coreProperties>
</file>